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isiosv\Documents\pos em biociencia animal\normas\"/>
    </mc:Choice>
  </mc:AlternateContent>
  <bookViews>
    <workbookView xWindow="0" yWindow="0" windowWidth="20490" windowHeight="7155" firstSheet="1" activeTab="1"/>
  </bookViews>
  <sheets>
    <sheet name="Credenciamento" sheetId="1" r:id="rId1"/>
    <sheet name="Recredenciamen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2" l="1"/>
  <c r="E95" i="2"/>
  <c r="E96" i="2"/>
  <c r="E97" i="2"/>
  <c r="E98" i="2"/>
  <c r="E93" i="2"/>
  <c r="E88" i="2"/>
  <c r="E89" i="2"/>
  <c r="E90" i="2"/>
  <c r="E87" i="2"/>
  <c r="E79" i="2"/>
  <c r="E80" i="2"/>
  <c r="E81" i="2"/>
  <c r="E82" i="2"/>
  <c r="E83" i="2"/>
  <c r="E84" i="2"/>
  <c r="E85" i="2"/>
  <c r="E78" i="2"/>
  <c r="E72" i="2"/>
  <c r="E73" i="2"/>
  <c r="E74" i="2"/>
  <c r="E75" i="2"/>
  <c r="E71" i="2"/>
  <c r="E69" i="2"/>
  <c r="E4" i="2" l="1"/>
  <c r="E77" i="2" l="1"/>
  <c r="E68" i="2"/>
  <c r="E67" i="2"/>
  <c r="E66" i="2"/>
  <c r="E65" i="2"/>
  <c r="E64" i="2"/>
  <c r="E63" i="2"/>
  <c r="E58" i="2"/>
  <c r="E57" i="2"/>
  <c r="E56" i="2"/>
  <c r="E55" i="2"/>
  <c r="E54" i="2"/>
  <c r="E52" i="2"/>
  <c r="E51" i="2"/>
  <c r="E50" i="2"/>
  <c r="E49" i="2"/>
  <c r="E48" i="2"/>
  <c r="E47" i="2"/>
  <c r="E45" i="2"/>
  <c r="E44" i="2"/>
  <c r="E43" i="2"/>
  <c r="E42" i="2"/>
  <c r="E41" i="2"/>
  <c r="E40" i="2"/>
  <c r="E38" i="2"/>
  <c r="E37" i="2"/>
  <c r="E36" i="2"/>
  <c r="E35" i="2"/>
  <c r="E33" i="2"/>
  <c r="E32" i="2"/>
  <c r="E31" i="2"/>
  <c r="E30" i="2"/>
  <c r="E29" i="2"/>
  <c r="E28" i="2"/>
  <c r="E26" i="2"/>
  <c r="E25" i="2"/>
  <c r="E24" i="2"/>
  <c r="E23" i="2"/>
  <c r="E22" i="2"/>
  <c r="E20" i="2"/>
  <c r="E19" i="2"/>
  <c r="E18" i="2"/>
  <c r="E16" i="2"/>
  <c r="E15" i="2"/>
  <c r="E14" i="2"/>
  <c r="E13" i="2"/>
  <c r="E12" i="2"/>
  <c r="E11" i="2"/>
  <c r="E10" i="2"/>
  <c r="E9" i="2"/>
  <c r="E8" i="2"/>
  <c r="E7" i="2"/>
  <c r="E6" i="2"/>
  <c r="E5" i="2"/>
  <c r="D6" i="1"/>
  <c r="D7" i="1"/>
  <c r="D8" i="1"/>
  <c r="D9" i="1"/>
  <c r="D10" i="1"/>
  <c r="D11" i="1"/>
  <c r="D12" i="1"/>
  <c r="D13" i="1"/>
</calcChain>
</file>

<file path=xl/comments1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0"/>
            <color rgb="FF000000"/>
            <rFont val="Arial"/>
            <family val="2"/>
          </rPr>
          <t>Para periódicos indexados ainda não classificados pelo Qualis da CAPES é facultado à CAD sua classificação considerando os parâmetros da área.</t>
        </r>
      </text>
    </comment>
  </commentList>
</comments>
</file>

<file path=xl/sharedStrings.xml><?xml version="1.0" encoding="utf-8"?>
<sst xmlns="http://schemas.openxmlformats.org/spreadsheetml/2006/main" count="150" uniqueCount="120">
  <si>
    <t>Docente</t>
  </si>
  <si>
    <t>I – PRODUÇÃO CIENTÍFICA</t>
  </si>
  <si>
    <t xml:space="preserve"> 1. Produção Bibliográfica  </t>
  </si>
  <si>
    <t xml:space="preserve"> 1.1. Artigos publicados em periódicos *  </t>
  </si>
  <si>
    <t>Equivalete A1</t>
  </si>
  <si>
    <t xml:space="preserve">Quantidade </t>
  </si>
  <si>
    <t>Total Equivalente A1</t>
  </si>
  <si>
    <t xml:space="preserve"> 1.1.1. Completos  </t>
  </si>
  <si>
    <t xml:space="preserve">   </t>
  </si>
  <si>
    <t xml:space="preserve"> 1.1.1.1  A1</t>
  </si>
  <si>
    <t xml:space="preserve"> 1.1.1.2 A2</t>
  </si>
  <si>
    <t xml:space="preserve"> 1.1.1.3 B1 </t>
  </si>
  <si>
    <t xml:space="preserve"> 1.1.1.4 B2</t>
  </si>
  <si>
    <t xml:space="preserve"> 1.1.1.5 B3</t>
  </si>
  <si>
    <t xml:space="preserve"> 1.1.1.6 B4</t>
  </si>
  <si>
    <t xml:space="preserve"> 1.1.1.7 B5</t>
  </si>
  <si>
    <t>TOTAL</t>
  </si>
  <si>
    <t xml:space="preserve"> 2 – Orientações Concluídas/Em andamento  </t>
  </si>
  <si>
    <t>Sim/Não</t>
  </si>
  <si>
    <t xml:space="preserve"> 2.1. Iniciação científica  </t>
  </si>
  <si>
    <t xml:space="preserve"> 3 – Atividades em Projetos e Grupos de Pesquisa  </t>
  </si>
  <si>
    <t xml:space="preserve"> 3.1 Participação em Grupos de Pesquisa/CNPq  </t>
  </si>
  <si>
    <t xml:space="preserve"> 3.2 Coordenador de Projetos de Pesquisa  (SAP) ou equivalente</t>
  </si>
  <si>
    <t>4 - Apresentação de diciplina à ser ministrada</t>
  </si>
  <si>
    <t>5 - Apresentação de Relato/Perspectiva para o quadriênio</t>
  </si>
  <si>
    <t>* Qualis Medicina Veterinária</t>
  </si>
  <si>
    <r>
      <t>I -</t>
    </r>
    <r>
      <rPr>
        <b/>
        <sz val="12"/>
        <color rgb="FF000000"/>
        <rFont val="Calibri"/>
        <family val="2"/>
      </rPr>
      <t xml:space="preserve"> Produção Científica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</si>
  <si>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b/>
        <sz val="12"/>
        <color rgb="FF000000"/>
        <rFont val="Calibri"/>
        <family val="2"/>
      </rPr>
      <t xml:space="preserve">Pontos </t>
    </r>
    <r>
      <rPr>
        <sz val="11"/>
        <color rgb="FF000000"/>
        <rFont val="Calibri"/>
        <family val="2"/>
      </rPr>
      <t xml:space="preserve"> </t>
    </r>
  </si>
  <si>
    <t>Qtd</t>
  </si>
  <si>
    <t>Total</t>
  </si>
  <si>
    <r>
      <t xml:space="preserve"> </t>
    </r>
    <r>
      <rPr>
        <b/>
        <sz val="12"/>
        <color rgb="FF000000"/>
        <rFont val="Calibri"/>
        <family val="2"/>
      </rPr>
      <t>Artigo completo publicado em periódico especializado</t>
    </r>
  </si>
  <si>
    <r>
      <t xml:space="preserve"> </t>
    </r>
    <r>
      <rPr>
        <sz val="12"/>
        <color rgb="FF000000"/>
        <rFont val="Calibri"/>
        <family val="2"/>
      </rPr>
      <t xml:space="preserve">Qualis A1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</si>
  <si>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sz val="12"/>
        <color rgb="FF000000"/>
        <rFont val="Calibri"/>
        <family val="2"/>
      </rPr>
      <t xml:space="preserve">Qualis A2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</si>
  <si>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sz val="12"/>
        <color rgb="FF000000"/>
        <rFont val="Calibri"/>
        <family val="2"/>
      </rPr>
      <t xml:space="preserve">Qualis B1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</si>
  <si>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sz val="12"/>
        <color rgb="FF000000"/>
        <rFont val="Calibri"/>
        <family val="2"/>
      </rPr>
      <t xml:space="preserve">Qualis B2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</si>
  <si>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sz val="12"/>
        <color rgb="FF000000"/>
        <rFont val="Calibri"/>
        <family val="2"/>
      </rPr>
      <t xml:space="preserve">Qualis B3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</si>
  <si>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sz val="12"/>
        <color rgb="FF000000"/>
        <rFont val="Calibri"/>
        <family val="2"/>
      </rPr>
      <t xml:space="preserve">Qualis B4 </t>
    </r>
    <r>
      <rPr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</si>
  <si>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 xml:space="preserve">Livro publicado com selo de editora com corpo editorial 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</si>
  <si>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 xml:space="preserve">Livro publicado com selo de editora sem corpo editorial 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</si>
  <si>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 xml:space="preserve">Capítulo de livro publicado com selo de editora que possua corpo </t>
    </r>
    <r>
      <rPr>
        <b/>
        <sz val="11"/>
        <color rgb="FF000000"/>
        <rFont val="Calibri"/>
        <family val="2"/>
      </rPr>
      <t xml:space="preserve">editorial  </t>
    </r>
  </si>
  <si>
    <r>
      <rPr>
        <b/>
        <sz val="12"/>
        <color rgb="FF000000"/>
        <rFont val="Calibri"/>
        <family val="2"/>
      </rPr>
      <t xml:space="preserve">Capítulo de livro publicado com selo de editora sem corpo </t>
    </r>
    <r>
      <rPr>
        <b/>
        <sz val="11"/>
        <color rgb="FF000000"/>
        <rFont val="Calibri"/>
        <family val="2"/>
      </rPr>
      <t xml:space="preserve">editorial  </t>
    </r>
  </si>
  <si>
    <t>Edição ou organização de livro (coletânea) publicado com selo de editora que possua corpo editorial</t>
  </si>
  <si>
    <r>
      <rPr>
        <b/>
        <sz val="12"/>
        <color rgb="FF000000"/>
        <rFont val="Calibri"/>
        <family val="2"/>
      </rPr>
      <t xml:space="preserve">Produção intelectual premiada em evento </t>
    </r>
    <r>
      <rPr>
        <b/>
        <sz val="11"/>
        <color rgb="FF000000"/>
        <rFont val="Calibri"/>
        <family val="2"/>
      </rPr>
      <t xml:space="preserve"> </t>
    </r>
  </si>
  <si>
    <r>
      <rPr>
        <sz val="12"/>
        <color rgb="FF000000"/>
        <rFont val="Calibri"/>
        <family val="2"/>
      </rPr>
      <t xml:space="preserve">Local ou regional </t>
    </r>
    <r>
      <rPr>
        <sz val="11"/>
        <color rgb="FF000000"/>
        <rFont val="Calibri"/>
        <family val="2"/>
      </rPr>
      <t xml:space="preserve"> </t>
    </r>
  </si>
  <si>
    <r>
      <rPr>
        <sz val="12"/>
        <color rgb="FF000000"/>
        <rFont val="Calibri"/>
        <family val="2"/>
      </rPr>
      <t xml:space="preserve">Nacional </t>
    </r>
    <r>
      <rPr>
        <sz val="11"/>
        <color rgb="FF000000"/>
        <rFont val="Calibri"/>
        <family val="2"/>
      </rPr>
      <t xml:space="preserve"> </t>
    </r>
  </si>
  <si>
    <r>
      <rPr>
        <sz val="12"/>
        <color rgb="FF000000"/>
        <rFont val="Calibri"/>
        <family val="2"/>
      </rPr>
      <t xml:space="preserve">Internacional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</si>
  <si>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b/>
        <sz val="12"/>
        <color rgb="FF000000"/>
        <rFont val="Calibri"/>
        <family val="2"/>
      </rPr>
      <t xml:space="preserve">II - Produção Técnica e Tecnológica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</si>
  <si>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b/>
        <sz val="12"/>
        <color rgb="FF000000"/>
        <rFont val="Calibri"/>
        <family val="2"/>
      </rPr>
      <t xml:space="preserve">III - Outro Tipo de Produção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</si>
  <si>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b/>
        <sz val="12"/>
        <color rgb="FF000000"/>
        <rFont val="Calibri"/>
        <family val="2"/>
      </rPr>
      <t xml:space="preserve">IV - Atividades de Pesquisa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</si>
  <si>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b/>
        <sz val="12"/>
        <color rgb="FF000000"/>
        <rFont val="Calibri"/>
        <family val="2"/>
      </rPr>
      <t>Pontos</t>
    </r>
  </si>
  <si>
    <t>V -  Atividades de Extensão</t>
  </si>
  <si>
    <t>Pontos</t>
  </si>
  <si>
    <r>
      <rPr>
        <b/>
        <sz val="12"/>
        <color rgb="FF000000"/>
        <rFont val="Calibri"/>
        <family val="2"/>
      </rPr>
      <t xml:space="preserve">Palestrante, conferencista ou participante em mesa </t>
    </r>
    <r>
      <rPr>
        <b/>
        <sz val="12"/>
        <color rgb="FF000000"/>
        <rFont val="Calibri"/>
        <family val="2"/>
      </rPr>
      <t>redonda em evento científico</t>
    </r>
  </si>
  <si>
    <r>
      <rPr>
        <b/>
        <sz val="12"/>
        <color rgb="FF000000"/>
        <rFont val="Calibri"/>
        <family val="2"/>
      </rPr>
      <t xml:space="preserve">Promoção ou produção de eventos científicos </t>
    </r>
    <r>
      <rPr>
        <b/>
        <sz val="12"/>
        <color rgb="FF000000"/>
        <rFont val="Calibri"/>
        <family val="2"/>
      </rPr>
      <t xml:space="preserve">locais 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</si>
  <si>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 xml:space="preserve">Promoção ou produção de eventos científicos </t>
    </r>
    <r>
      <rPr>
        <b/>
        <sz val="12"/>
        <color rgb="FF000000"/>
        <rFont val="Calibri"/>
        <family val="2"/>
      </rPr>
      <t xml:space="preserve">regionais 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</si>
  <si>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 xml:space="preserve">Promoção ou produção de eventos científicos </t>
    </r>
    <r>
      <rPr>
        <b/>
        <sz val="12"/>
        <color rgb="FF000000"/>
        <rFont val="Calibri"/>
        <family val="2"/>
      </rPr>
      <t xml:space="preserve">nacionais 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</si>
  <si>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 xml:space="preserve">Promoção ou produção de eventos científicos </t>
    </r>
    <r>
      <rPr>
        <b/>
        <sz val="12"/>
        <color rgb="FF000000"/>
        <rFont val="Calibri"/>
        <family val="2"/>
      </rPr>
      <t xml:space="preserve">internacionais </t>
    </r>
    <r>
      <rPr>
        <b/>
        <sz val="11"/>
        <color rgb="FF000000"/>
        <rFont val="Calibri"/>
        <family val="2"/>
      </rPr>
      <t xml:space="preserve"> </t>
    </r>
  </si>
  <si>
    <t>VI - Atividades administrativa e de representação</t>
  </si>
  <si>
    <r>
      <t xml:space="preserve"> </t>
    </r>
    <r>
      <rPr>
        <sz val="12"/>
        <color rgb="FF000000"/>
        <rFont val="Calibri"/>
        <family val="2"/>
      </rPr>
      <t xml:space="preserve">Coordenador de Programa de Pós-Graduação </t>
    </r>
    <r>
      <rPr>
        <i/>
        <sz val="12"/>
        <color rgb="FF000000"/>
        <rFont val="Calibri"/>
        <family val="2"/>
      </rPr>
      <t xml:space="preserve">stricto sensu </t>
    </r>
    <r>
      <rPr>
        <sz val="11"/>
        <color rgb="FF000000"/>
        <rFont val="Calibri"/>
        <family val="2"/>
      </rPr>
      <t xml:space="preserve"> (máximo de 1 por ano) *</t>
    </r>
  </si>
  <si>
    <r>
      <t>Subc</t>
    </r>
    <r>
      <rPr>
        <sz val="12"/>
        <color rgb="FF000000"/>
        <rFont val="Calibri"/>
        <family val="2"/>
      </rPr>
      <t xml:space="preserve">oordenador de Programa de Pós-Graduação </t>
    </r>
    <r>
      <rPr>
        <i/>
        <sz val="12"/>
        <color rgb="FF000000"/>
        <rFont val="Calibri"/>
        <family val="2"/>
      </rPr>
      <t xml:space="preserve">stricto sensu </t>
    </r>
    <r>
      <rPr>
        <sz val="11"/>
        <color rgb="FF000000"/>
        <rFont val="Calibri"/>
        <family val="2"/>
      </rPr>
      <t xml:space="preserve"> (máximo de 1 por ano) *</t>
    </r>
  </si>
  <si>
    <r>
      <t xml:space="preserve"> </t>
    </r>
    <r>
      <rPr>
        <b/>
        <sz val="12"/>
        <color rgb="FF000000"/>
        <rFont val="Calibri"/>
        <family val="2"/>
      </rPr>
      <t xml:space="preserve">VII -  Atividades Acadêmicas - Orientação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</si>
  <si>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sz val="12"/>
        <color rgb="FF000000"/>
        <rFont val="Calibri"/>
        <family val="2"/>
      </rPr>
      <t>Aluno orientado em dissertação de mestrado defendida e aprovada com menos de 24 meses</t>
    </r>
  </si>
  <si>
    <r>
      <t xml:space="preserve"> </t>
    </r>
    <r>
      <rPr>
        <sz val="12"/>
        <color rgb="FF000000"/>
        <rFont val="Calibri"/>
        <family val="2"/>
      </rPr>
      <t>Aluno orientado em dissertação de mestrado defendida e aprovada com tempo de 24 a 28  meses</t>
    </r>
  </si>
  <si>
    <r>
      <rPr>
        <sz val="12"/>
        <color rgb="FF000000"/>
        <rFont val="Calibri"/>
        <family val="2"/>
      </rPr>
      <t xml:space="preserve">Aluno orientado em programa de iniciação científica (PIBIC / PIVIC)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</si>
  <si>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sz val="12"/>
        <color rgb="FF000000"/>
        <rFont val="Calibri"/>
        <family val="2"/>
      </rPr>
      <t xml:space="preserve">Aluno orientado em programa de iniciação científica júnior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</si>
  <si>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sz val="12"/>
        <color rgb="FF000000"/>
        <rFont val="Calibri"/>
        <family val="2"/>
      </rPr>
      <t xml:space="preserve">Aluno orientado com bolsa de DTI, PIBIT, AT e similares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</si>
  <si>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b/>
        <sz val="12"/>
        <color rgb="FF000000"/>
        <rFont val="Calibri"/>
        <family val="2"/>
      </rPr>
      <t xml:space="preserve">VIII - Atividades Acadêmicas – Bancas e Cursos </t>
    </r>
    <r>
      <rPr>
        <sz val="11"/>
        <color rgb="FF000000"/>
        <rFont val="Calibri"/>
        <family val="2"/>
      </rPr>
      <t xml:space="preserve"> </t>
    </r>
  </si>
  <si>
    <r>
      <t xml:space="preserve"> </t>
    </r>
    <r>
      <rPr>
        <b/>
        <sz val="12"/>
        <color rgb="FF000000"/>
        <rFont val="Calibri"/>
        <family val="2"/>
      </rPr>
      <t xml:space="preserve">Membro de banca de concurso para docente efetivo </t>
    </r>
    <r>
      <rPr>
        <b/>
        <sz val="11"/>
        <color rgb="FF000000"/>
        <rFont val="Calibri"/>
        <family val="2"/>
      </rPr>
      <t xml:space="preserve"> </t>
    </r>
  </si>
  <si>
    <r>
      <t xml:space="preserve"> </t>
    </r>
    <r>
      <rPr>
        <sz val="12"/>
        <color rgb="FF000000"/>
        <rFont val="Calibri"/>
        <family val="2"/>
      </rPr>
      <t xml:space="preserve">Na instituição </t>
    </r>
    <r>
      <rPr>
        <sz val="11"/>
        <color rgb="FF000000"/>
        <rFont val="Calibri"/>
        <family val="2"/>
      </rPr>
      <t xml:space="preserve"> *</t>
    </r>
  </si>
  <si>
    <r>
      <t xml:space="preserve"> </t>
    </r>
    <r>
      <rPr>
        <sz val="12"/>
        <color rgb="FF000000"/>
        <rFont val="Calibri"/>
        <family val="2"/>
      </rPr>
      <t xml:space="preserve">Em outra instituição </t>
    </r>
    <r>
      <rPr>
        <sz val="11"/>
        <color rgb="FF000000"/>
        <rFont val="Calibri"/>
        <family val="2"/>
      </rPr>
      <t xml:space="preserve"> *</t>
    </r>
  </si>
  <si>
    <r>
      <t xml:space="preserve"> </t>
    </r>
    <r>
      <rPr>
        <b/>
        <sz val="12"/>
        <color rgb="FF000000"/>
        <rFont val="Calibri"/>
        <family val="2"/>
      </rPr>
      <t xml:space="preserve">Membro de banca de defesa de dissertação de mestrado </t>
    </r>
    <r>
      <rPr>
        <b/>
        <sz val="11"/>
        <color rgb="FF000000"/>
        <rFont val="Calibri"/>
        <family val="2"/>
      </rPr>
      <t xml:space="preserve"> </t>
    </r>
  </si>
  <si>
    <r>
      <t xml:space="preserve"> </t>
    </r>
    <r>
      <rPr>
        <b/>
        <sz val="12"/>
        <color rgb="FF000000"/>
        <rFont val="Calibri"/>
        <family val="2"/>
      </rPr>
      <t xml:space="preserve">Membro de banca de defesa de tese de doutorado </t>
    </r>
    <r>
      <rPr>
        <b/>
        <sz val="11"/>
        <color rgb="FF000000"/>
        <rFont val="Calibri"/>
        <family val="2"/>
      </rPr>
      <t xml:space="preserve"> </t>
    </r>
  </si>
  <si>
    <r>
      <t xml:space="preserve"> IX</t>
    </r>
    <r>
      <rPr>
        <b/>
        <sz val="12"/>
        <color rgb="FF000000"/>
        <rFont val="Calibri"/>
        <family val="2"/>
      </rPr>
      <t xml:space="preserve"> -  Atividades de Aprendizado e Aperfeiçoamento </t>
    </r>
    <r>
      <rPr>
        <sz val="11"/>
        <color rgb="FF000000"/>
        <rFont val="Calibri"/>
        <family val="2"/>
      </rPr>
      <t xml:space="preserve"> </t>
    </r>
  </si>
  <si>
    <t>Presidente de comissões internas do PPGBA (máximo de 1 por ano) *</t>
  </si>
  <si>
    <t>Membro de comissões internas do PPGBA (máximo de 1 por ano) *</t>
  </si>
  <si>
    <t>Participação em reuniões do Colegiado do PPGBA (Frequência acima de 75% no ano)</t>
  </si>
  <si>
    <t>Inserção social</t>
  </si>
  <si>
    <t xml:space="preserve">Atividades de Internacionalização </t>
  </si>
  <si>
    <t>Ministrar disciplina em língua estrangeira no programa</t>
  </si>
  <si>
    <t>Ministrar palestra fora do Brasil</t>
  </si>
  <si>
    <t>Orientar aluno estrangeiro</t>
  </si>
  <si>
    <t>X-</t>
  </si>
  <si>
    <t>XI-</t>
  </si>
  <si>
    <t>ANEXO 2 da resolução 03/2017 - conversão de atividades dos docentes para equivalente A1 visando recredenciamento para início do novo período de avaliação da CAPES</t>
  </si>
  <si>
    <r>
      <rPr>
        <b/>
        <sz val="12"/>
        <color rgb="FF000000"/>
        <rFont val="Calibri"/>
        <family val="2"/>
      </rPr>
      <t xml:space="preserve">Parecerista </t>
    </r>
    <r>
      <rPr>
        <b/>
        <i/>
        <sz val="12"/>
        <color rgb="FF000000"/>
        <rFont val="Calibri"/>
        <family val="2"/>
      </rPr>
      <t xml:space="preserve">ad hoc </t>
    </r>
    <r>
      <rPr>
        <b/>
        <sz val="12"/>
        <color rgb="FF000000"/>
        <rFont val="Calibri"/>
        <family val="2"/>
      </rPr>
      <t>para periódicos especializados  com  corpo editorial ou para instituições de fomento a pesquisa - (máximo de 4 por quadriênio)</t>
    </r>
    <r>
      <rPr>
        <b/>
        <sz val="11"/>
        <color rgb="FF000000"/>
        <rFont val="Calibri"/>
        <family val="2"/>
      </rPr>
      <t xml:space="preserve"> </t>
    </r>
  </si>
  <si>
    <t xml:space="preserve">Participação em comitê editorial de periódicos especializados indexados - (máximo de 4 por quadriênio) </t>
  </si>
  <si>
    <t>Artigos de opinião veiculados em jornais e revistas (eletrônico ou impresso) (máximo de 4 por quadriênio)</t>
  </si>
  <si>
    <r>
      <t xml:space="preserve"> </t>
    </r>
    <r>
      <rPr>
        <b/>
        <sz val="12"/>
        <color rgb="FF000000"/>
        <rFont val="Calibri"/>
        <family val="2"/>
      </rPr>
      <t>Artigos de divulgação científica, tecnológica e artística veiculados em</t>
    </r>
    <r>
      <rPr>
        <b/>
        <sz val="11"/>
        <color rgb="FF000000"/>
        <rFont val="Calibri"/>
        <family val="2"/>
      </rPr>
      <t xml:space="preserve"> jornais e revistas (eletrônico ou impresso)  (máximo de 4 por quadriênio)</t>
    </r>
  </si>
  <si>
    <t>Apresentação oral de trabalho publicado em anais de congresso científico  (máximo de 4 por quadriênio)</t>
  </si>
  <si>
    <r>
      <rPr>
        <b/>
        <sz val="12"/>
        <color rgb="FF000000"/>
        <rFont val="Calibri"/>
        <family val="2"/>
      </rPr>
      <t xml:space="preserve">Apresentação em painel de trabalho publicado em anais de congresso </t>
    </r>
    <r>
      <rPr>
        <b/>
        <sz val="11"/>
        <color rgb="FF000000"/>
        <rFont val="Calibri"/>
        <family val="2"/>
      </rPr>
      <t>científico    (máximo de 4 por quadriênio)</t>
    </r>
  </si>
  <si>
    <r>
      <rPr>
        <b/>
        <sz val="12"/>
        <color rgb="FF000000"/>
        <rFont val="Calibri"/>
        <family val="2"/>
      </rPr>
      <t xml:space="preserve">Edição ou organização de anais de eventos científicos </t>
    </r>
    <r>
      <rPr>
        <b/>
        <sz val="11"/>
        <color rgb="FF000000"/>
        <rFont val="Calibri"/>
        <family val="2"/>
      </rPr>
      <t xml:space="preserve"> com ISSN</t>
    </r>
  </si>
  <si>
    <r>
      <t xml:space="preserve"> </t>
    </r>
    <r>
      <rPr>
        <b/>
        <sz val="12"/>
        <color rgb="FF000000"/>
        <rFont val="Calibri"/>
        <family val="2"/>
      </rPr>
      <t xml:space="preserve">Participação em corpo editorial de periódicos com ISSN </t>
    </r>
    <r>
      <rPr>
        <b/>
        <sz val="11"/>
        <color rgb="FF000000"/>
        <rFont val="Calibri"/>
        <family val="2"/>
      </rPr>
      <t xml:space="preserve"> - (máximo de 4 por quadriênio) </t>
    </r>
  </si>
  <si>
    <t xml:space="preserve">Produto com proteção intelectual ( patentes, software registrado, processos, registro de cultivares, etc.) </t>
  </si>
  <si>
    <t xml:space="preserve">Produto sem proteção intelectual ( processo de patentes, software, solicitação registro de cultivares, etc.) </t>
  </si>
  <si>
    <t>Resumos publicados em anais de eventos científicos  com ISSN (máximo de 20 por quadriênio)</t>
  </si>
  <si>
    <t xml:space="preserve">Tese, dissertação e trabalho de iniciação científica premiados por instituições de fomento </t>
  </si>
  <si>
    <r>
      <t xml:space="preserve"> </t>
    </r>
    <r>
      <rPr>
        <b/>
        <sz val="12"/>
        <color rgb="FF000000"/>
        <rFont val="Calibri"/>
        <family val="2"/>
      </rPr>
      <t xml:space="preserve">Coordenação de projeto conjuntos de pesquisa e cooperação científica (tipo PRODOC, PROCAD, entre outros) e de cursos MINTER e DINTER aprovados por órgãos oficiais de fomento </t>
    </r>
  </si>
  <si>
    <r>
      <rPr>
        <b/>
        <sz val="12"/>
        <color rgb="FF000000"/>
        <rFont val="Calibri"/>
        <family val="2"/>
      </rPr>
      <t>Coordenação de projeto de pesquisa aprovado com comprovação de financiamento (exceto bolsas) - superior a R$ 100.000,00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</si>
  <si>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>Coordenação de projeto de pesquisa aprovado com comprovação de financiamento (exceto bolsas) - entre R$ 40.000,00 e 99.999,00</t>
    </r>
    <r>
      <rPr>
        <b/>
        <sz val="11"/>
        <color rgb="FF000000"/>
        <rFont val="Calibri"/>
        <family val="2"/>
      </rPr>
      <t xml:space="preserve"> </t>
    </r>
  </si>
  <si>
    <t xml:space="preserve">Coordenação de projeto de pesquisa aprovado com comprovação de financiamento (exceto bolsas) - abaixo de R$ 40.000,00 </t>
  </si>
  <si>
    <r>
      <rPr>
        <b/>
        <sz val="12"/>
        <color rgb="FF000000"/>
        <rFont val="Calibri"/>
        <family val="2"/>
      </rPr>
      <t xml:space="preserve">Coordenação de projeto de extensão aprovado com comprovação de financiamento (exceto bolsas) </t>
    </r>
    <r>
      <rPr>
        <b/>
        <sz val="11"/>
        <color rgb="FF000000"/>
        <rFont val="Calibri"/>
        <family val="2"/>
      </rPr>
      <t xml:space="preserve"> - acima de R$ 50.000,00 </t>
    </r>
  </si>
  <si>
    <r>
      <rPr>
        <b/>
        <sz val="12"/>
        <color rgb="FF000000"/>
        <rFont val="Calibri"/>
        <family val="2"/>
      </rPr>
      <t xml:space="preserve">Coordenação de projeto de extensão aprovado com comprovação de financiamento (exceto bolsas) </t>
    </r>
    <r>
      <rPr>
        <b/>
        <sz val="11"/>
        <color rgb="FF000000"/>
        <rFont val="Calibri"/>
        <family val="2"/>
      </rPr>
      <t xml:space="preserve"> - até de R$ 50.000,00 </t>
    </r>
  </si>
  <si>
    <r>
      <rPr>
        <b/>
        <sz val="12"/>
        <color rgb="FF000000"/>
        <rFont val="Calibri"/>
        <family val="2"/>
      </rPr>
      <t xml:space="preserve">Coordenação de contratos e de convênios de cooperação institucional internacional </t>
    </r>
    <r>
      <rPr>
        <b/>
        <sz val="11"/>
        <color rgb="FF000000"/>
        <rFont val="Calibri"/>
        <family val="2"/>
      </rPr>
      <t xml:space="preserve"> com recurso financeiro </t>
    </r>
  </si>
  <si>
    <r>
      <rPr>
        <b/>
        <sz val="12"/>
        <color rgb="FF000000"/>
        <rFont val="Calibri"/>
        <family val="2"/>
      </rPr>
      <t xml:space="preserve">Coordenação de contratos e de convênios de cooperação institucional nacional </t>
    </r>
    <r>
      <rPr>
        <b/>
        <sz val="11"/>
        <color rgb="FF000000"/>
        <rFont val="Calibri"/>
        <family val="2"/>
      </rPr>
      <t xml:space="preserve"> com recurso financeiro </t>
    </r>
  </si>
  <si>
    <r>
      <rPr>
        <sz val="12"/>
        <color rgb="FF000000"/>
        <rFont val="Calibri"/>
        <family val="2"/>
      </rPr>
      <t xml:space="preserve">Evento internacional (máximo de 1 por ano) </t>
    </r>
    <r>
      <rPr>
        <sz val="11"/>
        <color rgb="FF000000"/>
        <rFont val="Calibri"/>
        <family val="2"/>
      </rPr>
      <t xml:space="preserve"> </t>
    </r>
  </si>
  <si>
    <t xml:space="preserve">Evento nacional (máximo de 1 por ano) </t>
  </si>
  <si>
    <t xml:space="preserve">Evento regional ou local (máximo de 1 por ano) </t>
  </si>
  <si>
    <r>
      <rPr>
        <sz val="12"/>
        <color rgb="FF000000"/>
        <rFont val="Calibri"/>
        <family val="2"/>
      </rPr>
      <t xml:space="preserve">Presidente </t>
    </r>
    <r>
      <rPr>
        <sz val="11"/>
        <color rgb="FF000000"/>
        <rFont val="Calibri"/>
        <family val="2"/>
      </rPr>
      <t xml:space="preserve"> (máximo de 1 por ano) </t>
    </r>
  </si>
  <si>
    <r>
      <rPr>
        <sz val="12"/>
        <color rgb="FF000000"/>
        <rFont val="Calibri"/>
        <family val="2"/>
      </rPr>
      <t xml:space="preserve">Comissão organizadora </t>
    </r>
    <r>
      <rPr>
        <sz val="11"/>
        <color rgb="FF000000"/>
        <rFont val="Calibri"/>
        <family val="2"/>
      </rPr>
      <t xml:space="preserve"> (máximo de 1 por ano) </t>
    </r>
  </si>
  <si>
    <r>
      <t xml:space="preserve"> </t>
    </r>
    <r>
      <rPr>
        <sz val="12"/>
        <color rgb="FF000000"/>
        <rFont val="Calibri"/>
        <family val="2"/>
      </rPr>
      <t xml:space="preserve">Presidente </t>
    </r>
    <r>
      <rPr>
        <sz val="11"/>
        <color rgb="FF000000"/>
        <rFont val="Calibri"/>
        <family val="2"/>
      </rPr>
      <t xml:space="preserve"> (máximo de 1 por ano) </t>
    </r>
  </si>
  <si>
    <r>
      <t xml:space="preserve"> </t>
    </r>
    <r>
      <rPr>
        <sz val="12"/>
        <color rgb="FF000000"/>
        <rFont val="Calibri"/>
        <family val="2"/>
      </rPr>
      <t xml:space="preserve">Comissão organizadora </t>
    </r>
    <r>
      <rPr>
        <sz val="11"/>
        <color rgb="FF000000"/>
        <rFont val="Calibri"/>
        <family val="2"/>
      </rPr>
      <t xml:space="preserve"> (máximo de 1 por ano) </t>
    </r>
  </si>
  <si>
    <t xml:space="preserve">Coordenador de projeto institucional com financiamento e de contratos e convênio com plano de trabalho aprovado na UFG (máximo de 1 por ano) </t>
  </si>
  <si>
    <t xml:space="preserve">Atividades acadêmicas e administrativas designadas pelo coordenador do PPGA (exclui-se as comissões regimentais do PPBGA) </t>
  </si>
  <si>
    <r>
      <t xml:space="preserve"> </t>
    </r>
    <r>
      <rPr>
        <sz val="12"/>
        <color rgb="FF000000"/>
        <rFont val="Calibri"/>
        <family val="2"/>
      </rPr>
      <t xml:space="preserve">Na instituição </t>
    </r>
    <r>
      <rPr>
        <sz val="11"/>
        <color rgb="FF000000"/>
        <rFont val="Calibri"/>
        <family val="2"/>
      </rPr>
      <t xml:space="preserve"> (outro programa que não seja o PPGBA)*</t>
    </r>
  </si>
  <si>
    <t>Curso de aperfeiçoamento realizado com carga horária superior a 40 horas (máximo 1 por ano)</t>
  </si>
  <si>
    <t>Curso de aperfeiçoamento realizado com carga horária inferior a 40 horas (máximo 1 por ano)</t>
  </si>
  <si>
    <r>
      <rPr>
        <sz val="12"/>
        <color rgb="FF000000"/>
        <rFont val="Calibri"/>
        <family val="2"/>
      </rPr>
      <t xml:space="preserve">Estágio Pós-Doutoral ou Estágio Sênior (pontuação por semestre de estágio) </t>
    </r>
    <r>
      <rPr>
        <sz val="11"/>
        <color rgb="FF000000"/>
        <rFont val="Calibri"/>
        <family val="2"/>
      </rPr>
      <t xml:space="preserve"> </t>
    </r>
  </si>
  <si>
    <t xml:space="preserve">Docente em licença para capacitação (Artigo 87, Lei N.8112)(pontuação por mês de licença) </t>
  </si>
  <si>
    <t>Interface com a Educação Básica (por atividade)</t>
  </si>
  <si>
    <t>Atividade de extensão - inserção na comunidade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</si>
</sst>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6]General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4" fillId="2" borderId="0" xfId="0" applyFont="1" applyFill="1"/>
    <xf numFmtId="165" fontId="6" fillId="0" borderId="8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6" fillId="0" borderId="8" xfId="0" applyNumberFormat="1" applyFont="1" applyFill="1" applyBorder="1" applyAlignment="1" applyProtection="1">
      <alignment horizont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165" fontId="5" fillId="0" borderId="8" xfId="0" applyNumberFormat="1" applyFont="1" applyFill="1" applyBorder="1" applyAlignment="1" applyProtection="1">
      <alignment wrapText="1"/>
    </xf>
    <xf numFmtId="165" fontId="6" fillId="0" borderId="9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wrapText="1"/>
    </xf>
    <xf numFmtId="0" fontId="0" fillId="0" borderId="1" xfId="0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/>
    </xf>
    <xf numFmtId="165" fontId="6" fillId="0" borderId="8" xfId="0" applyNumberFormat="1" applyFont="1" applyFill="1" applyBorder="1" applyAlignment="1" applyProtection="1">
      <alignment vertical="center"/>
    </xf>
    <xf numFmtId="2" fontId="6" fillId="0" borderId="8" xfId="0" applyNumberFormat="1" applyFont="1" applyFill="1" applyBorder="1" applyAlignment="1" applyProtection="1">
      <alignment horizontal="center" vertical="center"/>
    </xf>
    <xf numFmtId="165" fontId="5" fillId="0" borderId="7" xfId="0" applyNumberFormat="1" applyFont="1" applyFill="1" applyBorder="1" applyAlignment="1" applyProtection="1">
      <alignment vertical="center" wrapText="1"/>
    </xf>
    <xf numFmtId="165" fontId="8" fillId="0" borderId="8" xfId="0" applyNumberFormat="1" applyFont="1" applyFill="1" applyBorder="1" applyAlignment="1" applyProtection="1"/>
    <xf numFmtId="165" fontId="6" fillId="0" borderId="8" xfId="0" applyNumberFormat="1" applyFont="1" applyFill="1" applyBorder="1" applyAlignment="1" applyProtection="1">
      <alignment wrapText="1"/>
    </xf>
    <xf numFmtId="165" fontId="6" fillId="0" borderId="9" xfId="0" applyNumberFormat="1" applyFont="1" applyFill="1" applyBorder="1" applyAlignment="1" applyProtection="1">
      <alignment wrapText="1"/>
    </xf>
    <xf numFmtId="165" fontId="6" fillId="0" borderId="1" xfId="0" applyNumberFormat="1" applyFont="1" applyFill="1" applyBorder="1" applyAlignment="1" applyProtection="1">
      <alignment wrapText="1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vertical="center"/>
    </xf>
    <xf numFmtId="165" fontId="11" fillId="0" borderId="8" xfId="0" applyNumberFormat="1" applyFont="1" applyFill="1" applyBorder="1" applyAlignment="1" applyProtection="1">
      <alignment wrapText="1"/>
    </xf>
    <xf numFmtId="165" fontId="8" fillId="0" borderId="8" xfId="0" applyNumberFormat="1" applyFont="1" applyFill="1" applyBorder="1" applyAlignment="1" applyProtection="1">
      <alignment wrapText="1"/>
    </xf>
    <xf numFmtId="165" fontId="6" fillId="0" borderId="8" xfId="0" applyNumberFormat="1" applyFont="1" applyFill="1" applyBorder="1" applyAlignment="1" applyProtection="1"/>
    <xf numFmtId="165" fontId="5" fillId="0" borderId="7" xfId="0" applyNumberFormat="1" applyFont="1" applyFill="1" applyBorder="1" applyAlignment="1" applyProtection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165" fontId="5" fillId="0" borderId="8" xfId="0" applyNumberFormat="1" applyFont="1" applyFill="1" applyBorder="1" applyAlignment="1" applyProtection="1"/>
    <xf numFmtId="165" fontId="5" fillId="0" borderId="5" xfId="0" applyNumberFormat="1" applyFont="1" applyFill="1" applyBorder="1" applyAlignment="1" applyProtection="1">
      <alignment horizontal="center" wrapText="1"/>
    </xf>
    <xf numFmtId="165" fontId="5" fillId="0" borderId="6" xfId="0" applyNumberFormat="1" applyFont="1" applyFill="1" applyBorder="1" applyAlignment="1" applyProtection="1">
      <alignment horizontal="center" wrapText="1"/>
    </xf>
    <xf numFmtId="165" fontId="5" fillId="0" borderId="7" xfId="0" applyNumberFormat="1" applyFont="1" applyFill="1" applyBorder="1" applyAlignment="1" applyProtection="1">
      <alignment horizontal="center" wrapText="1"/>
    </xf>
    <xf numFmtId="165" fontId="6" fillId="0" borderId="8" xfId="0" applyNumberFormat="1" applyFont="1" applyFill="1" applyBorder="1" applyAlignment="1" applyProtection="1"/>
    <xf numFmtId="165" fontId="6" fillId="0" borderId="10" xfId="0" applyNumberFormat="1" applyFont="1" applyFill="1" applyBorder="1" applyAlignment="1" applyProtection="1"/>
    <xf numFmtId="0" fontId="5" fillId="0" borderId="8" xfId="0" applyFont="1" applyFill="1" applyBorder="1" applyAlignment="1"/>
    <xf numFmtId="165" fontId="7" fillId="0" borderId="5" xfId="0" applyNumberFormat="1" applyFont="1" applyFill="1" applyBorder="1" applyAlignment="1" applyProtection="1">
      <alignment wrapText="1"/>
    </xf>
    <xf numFmtId="165" fontId="5" fillId="0" borderId="7" xfId="0" applyNumberFormat="1" applyFont="1" applyFill="1" applyBorder="1" applyAlignment="1" applyProtection="1">
      <alignment wrapText="1"/>
    </xf>
    <xf numFmtId="165" fontId="5" fillId="0" borderId="8" xfId="0" applyNumberFormat="1" applyFont="1" applyFill="1" applyBorder="1" applyAlignment="1" applyProtection="1">
      <alignment horizontal="left"/>
    </xf>
    <xf numFmtId="165" fontId="0" fillId="0" borderId="8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0" fillId="0" borderId="1" xfId="0" applyBorder="1"/>
    <xf numFmtId="0" fontId="0" fillId="0" borderId="1" xfId="0" applyFill="1" applyBorder="1" applyAlignment="1">
      <alignment vertical="center"/>
    </xf>
    <xf numFmtId="165" fontId="5" fillId="0" borderId="1" xfId="0" applyNumberFormat="1" applyFont="1" applyFill="1" applyBorder="1" applyAlignment="1" applyProtection="1">
      <alignment wrapText="1"/>
    </xf>
    <xf numFmtId="0" fontId="0" fillId="0" borderId="1" xfId="0" applyFont="1" applyBorder="1"/>
    <xf numFmtId="165" fontId="8" fillId="0" borderId="1" xfId="0" applyNumberFormat="1" applyFont="1" applyFill="1" applyBorder="1" applyAlignment="1" applyProtection="1">
      <alignment wrapText="1"/>
    </xf>
    <xf numFmtId="165" fontId="7" fillId="0" borderId="1" xfId="0" applyNumberFormat="1" applyFont="1" applyFill="1" applyBorder="1" applyAlignment="1" applyProtection="1">
      <alignment wrapText="1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2" workbookViewId="0">
      <selection activeCell="A21" sqref="A21"/>
    </sheetView>
  </sheetViews>
  <sheetFormatPr defaultRowHeight="15" x14ac:dyDescent="0.25"/>
  <cols>
    <col min="1" max="1" width="47.42578125" bestFit="1" customWidth="1"/>
    <col min="2" max="2" width="11.7109375" bestFit="1" customWidth="1"/>
    <col min="3" max="3" width="10.28515625" bestFit="1" customWidth="1"/>
    <col min="4" max="4" width="17.42578125" bestFit="1" customWidth="1"/>
  </cols>
  <sheetData>
    <row r="1" spans="1:4" x14ac:dyDescent="0.25">
      <c r="A1" s="18" t="s">
        <v>0</v>
      </c>
      <c r="B1" s="1"/>
      <c r="C1" s="1"/>
      <c r="D1" s="1"/>
    </row>
    <row r="2" spans="1:4" x14ac:dyDescent="0.25">
      <c r="A2" s="42" t="s">
        <v>1</v>
      </c>
      <c r="B2" s="43"/>
      <c r="C2" s="43"/>
      <c r="D2" s="44"/>
    </row>
    <row r="3" spans="1:4" x14ac:dyDescent="0.25">
      <c r="A3" s="45" t="s">
        <v>2</v>
      </c>
      <c r="B3" s="46"/>
      <c r="C3" s="47"/>
      <c r="D3" s="48"/>
    </row>
    <row r="4" spans="1:4" x14ac:dyDescent="0.25">
      <c r="A4" s="17" t="s">
        <v>3</v>
      </c>
      <c r="B4" s="10" t="s">
        <v>4</v>
      </c>
      <c r="C4" s="10" t="s">
        <v>5</v>
      </c>
      <c r="D4" s="10" t="s">
        <v>6</v>
      </c>
    </row>
    <row r="5" spans="1:4" x14ac:dyDescent="0.25">
      <c r="A5" s="8" t="s">
        <v>7</v>
      </c>
      <c r="B5" s="10" t="s">
        <v>8</v>
      </c>
      <c r="C5" s="10"/>
      <c r="D5" s="9"/>
    </row>
    <row r="6" spans="1:4" x14ac:dyDescent="0.25">
      <c r="A6" s="7" t="s">
        <v>9</v>
      </c>
      <c r="B6" s="16">
        <v>1</v>
      </c>
      <c r="C6" s="5"/>
      <c r="D6" s="9">
        <f t="shared" ref="D6:D12" si="0">C6*B6</f>
        <v>0</v>
      </c>
    </row>
    <row r="7" spans="1:4" x14ac:dyDescent="0.25">
      <c r="A7" s="7" t="s">
        <v>10</v>
      </c>
      <c r="B7" s="16">
        <v>0.85</v>
      </c>
      <c r="C7" s="5"/>
      <c r="D7" s="9">
        <f t="shared" si="0"/>
        <v>0</v>
      </c>
    </row>
    <row r="8" spans="1:4" x14ac:dyDescent="0.25">
      <c r="A8" s="7" t="s">
        <v>11</v>
      </c>
      <c r="B8" s="16">
        <v>0.7</v>
      </c>
      <c r="C8" s="5"/>
      <c r="D8" s="9">
        <f t="shared" si="0"/>
        <v>0</v>
      </c>
    </row>
    <row r="9" spans="1:4" x14ac:dyDescent="0.25">
      <c r="A9" s="7" t="s">
        <v>12</v>
      </c>
      <c r="B9" s="16">
        <v>0.55000000000000004</v>
      </c>
      <c r="C9" s="5"/>
      <c r="D9" s="9">
        <f t="shared" si="0"/>
        <v>0</v>
      </c>
    </row>
    <row r="10" spans="1:4" x14ac:dyDescent="0.25">
      <c r="A10" s="7" t="s">
        <v>13</v>
      </c>
      <c r="B10" s="16">
        <v>0.4</v>
      </c>
      <c r="C10" s="5"/>
      <c r="D10" s="9">
        <f t="shared" si="0"/>
        <v>0</v>
      </c>
    </row>
    <row r="11" spans="1:4" x14ac:dyDescent="0.25">
      <c r="A11" s="7" t="s">
        <v>14</v>
      </c>
      <c r="B11" s="16">
        <v>0.25</v>
      </c>
      <c r="C11" s="5"/>
      <c r="D11" s="9">
        <f t="shared" si="0"/>
        <v>0</v>
      </c>
    </row>
    <row r="12" spans="1:4" x14ac:dyDescent="0.25">
      <c r="A12" s="7" t="s">
        <v>15</v>
      </c>
      <c r="B12" s="16">
        <v>0.1</v>
      </c>
      <c r="C12" s="5"/>
      <c r="D12" s="9">
        <f t="shared" si="0"/>
        <v>0</v>
      </c>
    </row>
    <row r="13" spans="1:4" x14ac:dyDescent="0.25">
      <c r="A13" s="15" t="s">
        <v>16</v>
      </c>
      <c r="B13" s="14"/>
      <c r="C13" s="13"/>
      <c r="D13" s="12">
        <f>SUM(D6:D12)</f>
        <v>0</v>
      </c>
    </row>
    <row r="14" spans="1:4" x14ac:dyDescent="0.25">
      <c r="A14" s="8" t="s">
        <v>17</v>
      </c>
      <c r="B14" s="6" t="s">
        <v>8</v>
      </c>
      <c r="C14" s="11" t="s">
        <v>18</v>
      </c>
      <c r="D14" s="10" t="s">
        <v>8</v>
      </c>
    </row>
    <row r="15" spans="1:4" x14ac:dyDescent="0.25">
      <c r="A15" s="7" t="s">
        <v>19</v>
      </c>
      <c r="B15" s="6"/>
      <c r="C15" s="5"/>
      <c r="D15" s="9"/>
    </row>
    <row r="16" spans="1:4" x14ac:dyDescent="0.25">
      <c r="A16" s="8" t="s">
        <v>20</v>
      </c>
      <c r="B16" s="6" t="s">
        <v>8</v>
      </c>
      <c r="C16" s="5"/>
      <c r="D16" s="3"/>
    </row>
    <row r="17" spans="1:4" x14ac:dyDescent="0.25">
      <c r="A17" s="7" t="s">
        <v>21</v>
      </c>
      <c r="B17" s="6"/>
      <c r="C17" s="5"/>
      <c r="D17" s="3"/>
    </row>
    <row r="18" spans="1:4" ht="26.25" x14ac:dyDescent="0.25">
      <c r="A18" s="7" t="s">
        <v>22</v>
      </c>
      <c r="B18" s="6"/>
      <c r="C18" s="5"/>
      <c r="D18" s="3"/>
    </row>
    <row r="19" spans="1:4" x14ac:dyDescent="0.25">
      <c r="A19" s="4" t="s">
        <v>23</v>
      </c>
      <c r="B19" s="3"/>
      <c r="C19" s="3"/>
      <c r="D19" s="3"/>
    </row>
    <row r="20" spans="1:4" x14ac:dyDescent="0.25">
      <c r="A20" s="4" t="s">
        <v>24</v>
      </c>
      <c r="B20" s="3"/>
      <c r="C20" s="3"/>
      <c r="D20" s="3"/>
    </row>
    <row r="21" spans="1:4" x14ac:dyDescent="0.25">
      <c r="A21" s="2" t="s">
        <v>25</v>
      </c>
      <c r="B21" s="1"/>
      <c r="C21" s="1"/>
      <c r="D21" s="1"/>
    </row>
  </sheetData>
  <mergeCells count="3">
    <mergeCell ref="A2:D2"/>
    <mergeCell ref="A3:B3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9"/>
  <sheetViews>
    <sheetView tabSelected="1" topLeftCell="A83" workbookViewId="0">
      <selection activeCell="H96" sqref="H96"/>
    </sheetView>
  </sheetViews>
  <sheetFormatPr defaultRowHeight="15" x14ac:dyDescent="0.25"/>
  <cols>
    <col min="1" max="1" width="4.5703125" bestFit="1" customWidth="1"/>
    <col min="2" max="2" width="52.42578125" customWidth="1"/>
    <col min="3" max="3" width="10.42578125" customWidth="1"/>
    <col min="4" max="4" width="9.140625" customWidth="1"/>
    <col min="5" max="5" width="9.5703125" customWidth="1"/>
  </cols>
  <sheetData>
    <row r="1" spans="1:5" x14ac:dyDescent="0.25">
      <c r="A1" s="50" t="s">
        <v>83</v>
      </c>
      <c r="B1" s="51"/>
      <c r="C1" s="51"/>
      <c r="D1" s="51"/>
      <c r="E1" s="52"/>
    </row>
    <row r="2" spans="1:5" ht="15.75" x14ac:dyDescent="0.25">
      <c r="A2" s="53" t="s">
        <v>26</v>
      </c>
      <c r="B2" s="53"/>
      <c r="C2" s="19" t="s">
        <v>27</v>
      </c>
      <c r="D2" s="20" t="s">
        <v>28</v>
      </c>
      <c r="E2" s="20" t="s">
        <v>29</v>
      </c>
    </row>
    <row r="3" spans="1:5" ht="15.75" x14ac:dyDescent="0.25">
      <c r="A3" s="21">
        <v>1</v>
      </c>
      <c r="B3" s="49" t="s">
        <v>30</v>
      </c>
      <c r="C3" s="49"/>
      <c r="D3" s="22"/>
      <c r="E3" s="23"/>
    </row>
    <row r="4" spans="1:5" ht="15.75" x14ac:dyDescent="0.25">
      <c r="A4" s="21">
        <v>1.1000000000000001</v>
      </c>
      <c r="B4" s="40" t="s">
        <v>31</v>
      </c>
      <c r="C4" s="19">
        <v>1</v>
      </c>
      <c r="D4" s="22"/>
      <c r="E4" s="23" t="str">
        <f>IF(D4="","",C4*D4)</f>
        <v/>
      </c>
    </row>
    <row r="5" spans="1:5" ht="15.75" x14ac:dyDescent="0.25">
      <c r="A5" s="21">
        <v>1.2</v>
      </c>
      <c r="B5" s="40" t="s">
        <v>32</v>
      </c>
      <c r="C5" s="19">
        <v>0.85</v>
      </c>
      <c r="D5" s="22"/>
      <c r="E5" s="23" t="str">
        <f t="shared" ref="E5:E58" si="0">IF(D5="","",C5*D5)</f>
        <v/>
      </c>
    </row>
    <row r="6" spans="1:5" ht="15.75" x14ac:dyDescent="0.25">
      <c r="A6" s="21">
        <v>1.3</v>
      </c>
      <c r="B6" s="40" t="s">
        <v>33</v>
      </c>
      <c r="C6" s="19">
        <v>0.7</v>
      </c>
      <c r="D6" s="22"/>
      <c r="E6" s="23" t="str">
        <f t="shared" si="0"/>
        <v/>
      </c>
    </row>
    <row r="7" spans="1:5" ht="15.75" x14ac:dyDescent="0.25">
      <c r="A7" s="21">
        <v>1.4</v>
      </c>
      <c r="B7" s="40" t="s">
        <v>34</v>
      </c>
      <c r="C7" s="19">
        <v>0.55000000000000004</v>
      </c>
      <c r="D7" s="22"/>
      <c r="E7" s="23" t="str">
        <f t="shared" si="0"/>
        <v/>
      </c>
    </row>
    <row r="8" spans="1:5" ht="15.75" x14ac:dyDescent="0.25">
      <c r="A8" s="21">
        <v>1.5</v>
      </c>
      <c r="B8" s="40" t="s">
        <v>35</v>
      </c>
      <c r="C8" s="19">
        <v>0.4</v>
      </c>
      <c r="D8" s="22"/>
      <c r="E8" s="23" t="str">
        <f t="shared" si="0"/>
        <v/>
      </c>
    </row>
    <row r="9" spans="1:5" ht="15.75" x14ac:dyDescent="0.25">
      <c r="A9" s="21">
        <v>1.6</v>
      </c>
      <c r="B9" s="40" t="s">
        <v>36</v>
      </c>
      <c r="C9" s="19">
        <v>0.25</v>
      </c>
      <c r="D9" s="22"/>
      <c r="E9" s="23" t="str">
        <f t="shared" si="0"/>
        <v/>
      </c>
    </row>
    <row r="10" spans="1:5" x14ac:dyDescent="0.25">
      <c r="A10" s="21"/>
      <c r="B10" s="40"/>
      <c r="C10" s="19"/>
      <c r="D10" s="22"/>
      <c r="E10" s="23" t="str">
        <f t="shared" si="0"/>
        <v/>
      </c>
    </row>
    <row r="11" spans="1:5" ht="31.5" x14ac:dyDescent="0.25">
      <c r="A11" s="19">
        <v>2</v>
      </c>
      <c r="B11" s="24" t="s">
        <v>37</v>
      </c>
      <c r="C11" s="19">
        <v>1</v>
      </c>
      <c r="D11" s="23"/>
      <c r="E11" s="23" t="str">
        <f t="shared" si="0"/>
        <v/>
      </c>
    </row>
    <row r="12" spans="1:5" ht="31.5" x14ac:dyDescent="0.25">
      <c r="A12" s="19">
        <v>3</v>
      </c>
      <c r="B12" s="24" t="s">
        <v>38</v>
      </c>
      <c r="C12" s="19">
        <v>0.4</v>
      </c>
      <c r="D12" s="23"/>
      <c r="E12" s="23" t="str">
        <f t="shared" si="0"/>
        <v/>
      </c>
    </row>
    <row r="13" spans="1:5" ht="31.5" x14ac:dyDescent="0.25">
      <c r="A13" s="19">
        <v>4</v>
      </c>
      <c r="B13" s="24" t="s">
        <v>39</v>
      </c>
      <c r="C13" s="19">
        <v>0.3</v>
      </c>
      <c r="D13" s="23"/>
      <c r="E13" s="23" t="str">
        <f t="shared" si="0"/>
        <v/>
      </c>
    </row>
    <row r="14" spans="1:5" ht="31.5" x14ac:dyDescent="0.25">
      <c r="A14" s="19">
        <v>5</v>
      </c>
      <c r="B14" s="24" t="s">
        <v>40</v>
      </c>
      <c r="C14" s="19">
        <v>0.1</v>
      </c>
      <c r="D14" s="23"/>
      <c r="E14" s="23" t="str">
        <f t="shared" si="0"/>
        <v/>
      </c>
    </row>
    <row r="15" spans="1:5" ht="47.25" x14ac:dyDescent="0.25">
      <c r="A15" s="25">
        <v>6</v>
      </c>
      <c r="B15" s="26" t="s">
        <v>41</v>
      </c>
      <c r="C15" s="19">
        <v>0.4</v>
      </c>
      <c r="D15" s="23"/>
      <c r="E15" s="23" t="str">
        <f t="shared" si="0"/>
        <v/>
      </c>
    </row>
    <row r="16" spans="1:5" ht="31.5" x14ac:dyDescent="0.25">
      <c r="A16" s="27">
        <v>7</v>
      </c>
      <c r="B16" s="41" t="s">
        <v>90</v>
      </c>
      <c r="C16" s="19">
        <v>0.4</v>
      </c>
      <c r="D16" s="23"/>
      <c r="E16" s="23" t="str">
        <f t="shared" si="0"/>
        <v/>
      </c>
    </row>
    <row r="17" spans="1:5" ht="15.75" x14ac:dyDescent="0.25">
      <c r="A17" s="28">
        <v>8</v>
      </c>
      <c r="B17" s="49" t="s">
        <v>42</v>
      </c>
      <c r="C17" s="49"/>
      <c r="D17" s="23"/>
      <c r="E17" s="23"/>
    </row>
    <row r="18" spans="1:5" ht="15.75" x14ac:dyDescent="0.25">
      <c r="A18" s="21">
        <v>8.1</v>
      </c>
      <c r="B18" s="40" t="s">
        <v>43</v>
      </c>
      <c r="C18" s="19">
        <v>0.05</v>
      </c>
      <c r="D18" s="23"/>
      <c r="E18" s="23" t="str">
        <f t="shared" si="0"/>
        <v/>
      </c>
    </row>
    <row r="19" spans="1:5" ht="15.75" x14ac:dyDescent="0.25">
      <c r="A19" s="21">
        <v>8.1999999999999993</v>
      </c>
      <c r="B19" s="40" t="s">
        <v>44</v>
      </c>
      <c r="C19" s="19">
        <v>0.1</v>
      </c>
      <c r="D19" s="23"/>
      <c r="E19" s="23" t="str">
        <f t="shared" si="0"/>
        <v/>
      </c>
    </row>
    <row r="20" spans="1:5" ht="15.75" x14ac:dyDescent="0.25">
      <c r="A20" s="21">
        <v>8.3000000000000007</v>
      </c>
      <c r="B20" s="40" t="s">
        <v>45</v>
      </c>
      <c r="C20" s="19">
        <v>0.25</v>
      </c>
      <c r="D20" s="23"/>
      <c r="E20" s="23" t="str">
        <f t="shared" si="0"/>
        <v/>
      </c>
    </row>
    <row r="21" spans="1:5" ht="15.75" x14ac:dyDescent="0.25">
      <c r="A21" s="53" t="s">
        <v>46</v>
      </c>
      <c r="B21" s="53"/>
      <c r="C21" s="19" t="s">
        <v>27</v>
      </c>
      <c r="D21" s="20" t="s">
        <v>28</v>
      </c>
      <c r="E21" s="20" t="s">
        <v>29</v>
      </c>
    </row>
    <row r="22" spans="1:5" ht="45" x14ac:dyDescent="0.25">
      <c r="A22" s="21">
        <v>1</v>
      </c>
      <c r="B22" s="24" t="s">
        <v>85</v>
      </c>
      <c r="C22" s="19">
        <v>0.1</v>
      </c>
      <c r="D22" s="29"/>
      <c r="E22" s="23" t="str">
        <f t="shared" si="0"/>
        <v/>
      </c>
    </row>
    <row r="23" spans="1:5" ht="31.5" x14ac:dyDescent="0.25">
      <c r="A23" s="21">
        <v>2</v>
      </c>
      <c r="B23" s="24" t="s">
        <v>91</v>
      </c>
      <c r="C23" s="19">
        <v>0.1</v>
      </c>
      <c r="D23" s="23"/>
      <c r="E23" s="23" t="str">
        <f t="shared" si="0"/>
        <v/>
      </c>
    </row>
    <row r="24" spans="1:5" ht="63" x14ac:dyDescent="0.25">
      <c r="A24" s="21">
        <v>3</v>
      </c>
      <c r="B24" s="24" t="s">
        <v>84</v>
      </c>
      <c r="C24" s="19">
        <v>0.1</v>
      </c>
      <c r="D24" s="22"/>
      <c r="E24" s="23" t="str">
        <f t="shared" si="0"/>
        <v/>
      </c>
    </row>
    <row r="25" spans="1:5" ht="30" x14ac:dyDescent="0.25">
      <c r="A25" s="21">
        <v>4</v>
      </c>
      <c r="B25" s="24" t="s">
        <v>92</v>
      </c>
      <c r="C25" s="30">
        <v>1</v>
      </c>
      <c r="D25" s="22"/>
      <c r="E25" s="23" t="str">
        <f t="shared" si="0"/>
        <v/>
      </c>
    </row>
    <row r="26" spans="1:5" ht="45" x14ac:dyDescent="0.25">
      <c r="A26" s="21">
        <v>5</v>
      </c>
      <c r="B26" s="24" t="s">
        <v>93</v>
      </c>
      <c r="C26" s="19">
        <v>0.4</v>
      </c>
      <c r="D26" s="22"/>
      <c r="E26" s="23" t="str">
        <f t="shared" si="0"/>
        <v/>
      </c>
    </row>
    <row r="27" spans="1:5" ht="15.75" x14ac:dyDescent="0.25">
      <c r="A27" s="53" t="s">
        <v>47</v>
      </c>
      <c r="B27" s="53"/>
      <c r="C27" s="19" t="s">
        <v>27</v>
      </c>
      <c r="D27" s="20" t="s">
        <v>28</v>
      </c>
      <c r="E27" s="20" t="s">
        <v>29</v>
      </c>
    </row>
    <row r="28" spans="1:5" ht="30" x14ac:dyDescent="0.25">
      <c r="A28" s="19">
        <v>1</v>
      </c>
      <c r="B28" s="24" t="s">
        <v>86</v>
      </c>
      <c r="C28" s="19">
        <v>0.05</v>
      </c>
      <c r="D28" s="29"/>
      <c r="E28" s="23" t="str">
        <f t="shared" si="0"/>
        <v/>
      </c>
    </row>
    <row r="29" spans="1:5" ht="46.5" x14ac:dyDescent="0.25">
      <c r="A29" s="19">
        <v>2</v>
      </c>
      <c r="B29" s="24" t="s">
        <v>87</v>
      </c>
      <c r="C29" s="19">
        <v>0.05</v>
      </c>
      <c r="D29" s="22"/>
      <c r="E29" s="23" t="str">
        <f t="shared" si="0"/>
        <v/>
      </c>
    </row>
    <row r="30" spans="1:5" ht="30" x14ac:dyDescent="0.25">
      <c r="A30" s="19">
        <v>3</v>
      </c>
      <c r="B30" s="24" t="s">
        <v>88</v>
      </c>
      <c r="C30" s="19">
        <v>0.05</v>
      </c>
      <c r="D30" s="29"/>
      <c r="E30" s="23" t="str">
        <f t="shared" si="0"/>
        <v/>
      </c>
    </row>
    <row r="31" spans="1:5" ht="46.5" x14ac:dyDescent="0.25">
      <c r="A31" s="19">
        <v>4</v>
      </c>
      <c r="B31" s="24" t="s">
        <v>89</v>
      </c>
      <c r="C31" s="19">
        <v>2.5000000000000001E-2</v>
      </c>
      <c r="D31" s="22"/>
      <c r="E31" s="23" t="str">
        <f t="shared" si="0"/>
        <v/>
      </c>
    </row>
    <row r="32" spans="1:5" ht="25.5" customHeight="1" x14ac:dyDescent="0.25">
      <c r="A32" s="25">
        <v>5</v>
      </c>
      <c r="B32" s="24" t="s">
        <v>94</v>
      </c>
      <c r="C32" s="19">
        <v>2.5000000000000001E-2</v>
      </c>
      <c r="D32" s="22"/>
      <c r="E32" s="23" t="str">
        <f t="shared" si="0"/>
        <v/>
      </c>
    </row>
    <row r="33" spans="1:5" ht="30" x14ac:dyDescent="0.25">
      <c r="A33" s="27">
        <v>6</v>
      </c>
      <c r="B33" s="31" t="s">
        <v>95</v>
      </c>
      <c r="C33" s="19">
        <v>0.25</v>
      </c>
      <c r="D33" s="22"/>
      <c r="E33" s="23" t="str">
        <f t="shared" si="0"/>
        <v/>
      </c>
    </row>
    <row r="34" spans="1:5" ht="15.75" x14ac:dyDescent="0.25">
      <c r="A34" s="54" t="s">
        <v>48</v>
      </c>
      <c r="B34" s="53"/>
      <c r="C34" s="19" t="s">
        <v>49</v>
      </c>
      <c r="D34" s="20" t="s">
        <v>28</v>
      </c>
      <c r="E34" s="20" t="s">
        <v>29</v>
      </c>
    </row>
    <row r="35" spans="1:5" ht="63" x14ac:dyDescent="0.25">
      <c r="A35" s="19">
        <v>1</v>
      </c>
      <c r="B35" s="24" t="s">
        <v>96</v>
      </c>
      <c r="C35" s="19">
        <v>0.4</v>
      </c>
      <c r="D35" s="22"/>
      <c r="E35" s="23" t="str">
        <f t="shared" si="0"/>
        <v/>
      </c>
    </row>
    <row r="36" spans="1:5" ht="47.25" x14ac:dyDescent="0.25">
      <c r="A36" s="19">
        <v>2</v>
      </c>
      <c r="B36" s="24" t="s">
        <v>97</v>
      </c>
      <c r="C36" s="19">
        <v>0.4</v>
      </c>
      <c r="D36" s="22"/>
      <c r="E36" s="23" t="str">
        <f t="shared" si="0"/>
        <v/>
      </c>
    </row>
    <row r="37" spans="1:5" ht="47.25" x14ac:dyDescent="0.25">
      <c r="A37" s="19">
        <v>3</v>
      </c>
      <c r="B37" s="24" t="s">
        <v>98</v>
      </c>
      <c r="C37" s="19">
        <v>0.25</v>
      </c>
      <c r="D37" s="22"/>
      <c r="E37" s="23" t="str">
        <f t="shared" si="0"/>
        <v/>
      </c>
    </row>
    <row r="38" spans="1:5" ht="47.25" x14ac:dyDescent="0.25">
      <c r="A38" s="19">
        <v>4</v>
      </c>
      <c r="B38" s="26" t="s">
        <v>99</v>
      </c>
      <c r="C38" s="19">
        <v>0.1</v>
      </c>
      <c r="D38" s="22"/>
      <c r="E38" s="23" t="str">
        <f t="shared" si="0"/>
        <v/>
      </c>
    </row>
    <row r="39" spans="1:5" x14ac:dyDescent="0.25">
      <c r="A39" s="55" t="s">
        <v>50</v>
      </c>
      <c r="B39" s="55"/>
      <c r="C39" s="20" t="s">
        <v>51</v>
      </c>
      <c r="D39" s="23"/>
      <c r="E39" s="23"/>
    </row>
    <row r="40" spans="1:5" ht="47.25" x14ac:dyDescent="0.25">
      <c r="A40" s="21">
        <v>1</v>
      </c>
      <c r="B40" s="24" t="s">
        <v>100</v>
      </c>
      <c r="C40" s="19">
        <v>0.25</v>
      </c>
      <c r="D40" s="23"/>
      <c r="E40" s="23" t="str">
        <f t="shared" si="0"/>
        <v/>
      </c>
    </row>
    <row r="41" spans="1:5" ht="47.25" x14ac:dyDescent="0.25">
      <c r="A41" s="21">
        <v>2</v>
      </c>
      <c r="B41" s="24" t="s">
        <v>101</v>
      </c>
      <c r="C41" s="19">
        <v>0.1</v>
      </c>
      <c r="D41" s="23"/>
      <c r="E41" s="23" t="str">
        <f t="shared" si="0"/>
        <v/>
      </c>
    </row>
    <row r="42" spans="1:5" ht="46.5" x14ac:dyDescent="0.25">
      <c r="A42" s="21">
        <v>3</v>
      </c>
      <c r="B42" s="24" t="s">
        <v>102</v>
      </c>
      <c r="C42" s="19">
        <v>0.25</v>
      </c>
      <c r="D42" s="23"/>
      <c r="E42" s="23" t="str">
        <f t="shared" si="0"/>
        <v/>
      </c>
    </row>
    <row r="43" spans="1:5" ht="46.5" x14ac:dyDescent="0.25">
      <c r="A43" s="21">
        <v>4</v>
      </c>
      <c r="B43" s="24" t="s">
        <v>103</v>
      </c>
      <c r="C43" s="19">
        <v>0.1</v>
      </c>
      <c r="D43" s="23"/>
      <c r="E43" s="23" t="str">
        <f t="shared" si="0"/>
        <v/>
      </c>
    </row>
    <row r="44" spans="1:5" x14ac:dyDescent="0.25">
      <c r="A44" s="21">
        <v>5</v>
      </c>
      <c r="D44" s="23"/>
      <c r="E44" s="23" t="str">
        <f>IF(D44="","",C98*D44)</f>
        <v/>
      </c>
    </row>
    <row r="45" spans="1:5" x14ac:dyDescent="0.25">
      <c r="A45" s="21">
        <v>6</v>
      </c>
      <c r="D45" s="23"/>
      <c r="E45" s="23" t="str">
        <f>IF(D45="","",C99*D45)</f>
        <v/>
      </c>
    </row>
    <row r="46" spans="1:5" x14ac:dyDescent="0.25">
      <c r="A46" s="21">
        <v>7</v>
      </c>
      <c r="B46" s="56" t="s">
        <v>52</v>
      </c>
      <c r="C46" s="57"/>
      <c r="D46" s="23"/>
      <c r="E46" s="23"/>
    </row>
    <row r="47" spans="1:5" ht="15.75" x14ac:dyDescent="0.25">
      <c r="A47" s="21">
        <v>7.1</v>
      </c>
      <c r="B47" s="40" t="s">
        <v>104</v>
      </c>
      <c r="C47" s="19">
        <v>0.25</v>
      </c>
      <c r="D47" s="23"/>
      <c r="E47" s="23" t="str">
        <f t="shared" si="0"/>
        <v/>
      </c>
    </row>
    <row r="48" spans="1:5" ht="15.75" x14ac:dyDescent="0.25">
      <c r="A48" s="21">
        <v>7.2</v>
      </c>
      <c r="B48" s="32" t="s">
        <v>105</v>
      </c>
      <c r="C48" s="19">
        <v>0.1</v>
      </c>
      <c r="D48" s="23"/>
      <c r="E48" s="23" t="str">
        <f t="shared" si="0"/>
        <v/>
      </c>
    </row>
    <row r="49" spans="1:5" ht="15.75" x14ac:dyDescent="0.25">
      <c r="A49" s="21">
        <v>7.3</v>
      </c>
      <c r="B49" s="32" t="s">
        <v>106</v>
      </c>
      <c r="C49" s="19">
        <v>0.05</v>
      </c>
      <c r="D49" s="23"/>
      <c r="E49" s="23" t="str">
        <f t="shared" si="0"/>
        <v/>
      </c>
    </row>
    <row r="50" spans="1:5" ht="15.75" x14ac:dyDescent="0.25">
      <c r="A50" s="21">
        <v>8</v>
      </c>
      <c r="B50" s="49" t="s">
        <v>53</v>
      </c>
      <c r="C50" s="49"/>
      <c r="D50" s="23"/>
      <c r="E50" s="23" t="str">
        <f t="shared" si="0"/>
        <v/>
      </c>
    </row>
    <row r="51" spans="1:5" ht="15.75" x14ac:dyDescent="0.25">
      <c r="A51" s="21">
        <v>8.1</v>
      </c>
      <c r="B51" s="40" t="s">
        <v>107</v>
      </c>
      <c r="C51" s="19">
        <v>0.05</v>
      </c>
      <c r="D51" s="23"/>
      <c r="E51" s="23" t="str">
        <f t="shared" si="0"/>
        <v/>
      </c>
    </row>
    <row r="52" spans="1:5" ht="15.75" x14ac:dyDescent="0.25">
      <c r="A52" s="21">
        <v>8.1999999999999993</v>
      </c>
      <c r="B52" s="40" t="s">
        <v>108</v>
      </c>
      <c r="C52" s="19">
        <v>2.5000000000000001E-2</v>
      </c>
      <c r="D52" s="23"/>
      <c r="E52" s="23" t="str">
        <f t="shared" si="0"/>
        <v/>
      </c>
    </row>
    <row r="53" spans="1:5" ht="15.75" x14ac:dyDescent="0.25">
      <c r="A53" s="21">
        <v>9</v>
      </c>
      <c r="B53" s="49" t="s">
        <v>54</v>
      </c>
      <c r="C53" s="49"/>
      <c r="D53" s="23"/>
      <c r="E53" s="23"/>
    </row>
    <row r="54" spans="1:5" ht="15.75" x14ac:dyDescent="0.25">
      <c r="A54" s="21">
        <v>9.1</v>
      </c>
      <c r="B54" s="40" t="s">
        <v>107</v>
      </c>
      <c r="C54" s="19">
        <v>0.1</v>
      </c>
      <c r="D54" s="23"/>
      <c r="E54" s="23" t="str">
        <f t="shared" si="0"/>
        <v/>
      </c>
    </row>
    <row r="55" spans="1:5" ht="15.75" x14ac:dyDescent="0.25">
      <c r="A55" s="21">
        <v>9.1999999999999993</v>
      </c>
      <c r="B55" s="40" t="s">
        <v>108</v>
      </c>
      <c r="C55" s="19">
        <v>0.05</v>
      </c>
      <c r="D55" s="23"/>
      <c r="E55" s="23" t="str">
        <f t="shared" si="0"/>
        <v/>
      </c>
    </row>
    <row r="56" spans="1:5" ht="15.75" x14ac:dyDescent="0.25">
      <c r="A56" s="21">
        <v>10</v>
      </c>
      <c r="B56" s="49" t="s">
        <v>55</v>
      </c>
      <c r="C56" s="49"/>
      <c r="D56" s="23"/>
      <c r="E56" s="23" t="str">
        <f t="shared" si="0"/>
        <v/>
      </c>
    </row>
    <row r="57" spans="1:5" ht="15.75" x14ac:dyDescent="0.25">
      <c r="A57" s="21">
        <v>10.1</v>
      </c>
      <c r="B57" s="40" t="s">
        <v>107</v>
      </c>
      <c r="C57" s="19">
        <v>0.25</v>
      </c>
      <c r="D57" s="23"/>
      <c r="E57" s="23" t="str">
        <f t="shared" si="0"/>
        <v/>
      </c>
    </row>
    <row r="58" spans="1:5" ht="15.75" x14ac:dyDescent="0.25">
      <c r="A58" s="21">
        <v>10.199999999999999</v>
      </c>
      <c r="B58" s="40" t="s">
        <v>108</v>
      </c>
      <c r="C58" s="19">
        <v>0.1</v>
      </c>
      <c r="D58" s="23"/>
      <c r="E58" s="23" t="str">
        <f t="shared" si="0"/>
        <v/>
      </c>
    </row>
    <row r="59" spans="1:5" ht="15.75" x14ac:dyDescent="0.25">
      <c r="A59" s="21">
        <v>11</v>
      </c>
      <c r="B59" s="49" t="s">
        <v>56</v>
      </c>
      <c r="C59" s="49"/>
      <c r="D59" s="23"/>
      <c r="E59" s="23"/>
    </row>
    <row r="60" spans="1:5" ht="15.75" x14ac:dyDescent="0.25">
      <c r="A60" s="21">
        <v>11.1</v>
      </c>
      <c r="B60" s="40" t="s">
        <v>109</v>
      </c>
      <c r="C60" s="19">
        <v>0.3</v>
      </c>
      <c r="D60" s="23"/>
      <c r="E60" s="23"/>
    </row>
    <row r="61" spans="1:5" ht="15.75" x14ac:dyDescent="0.25">
      <c r="A61" s="21">
        <v>11.2</v>
      </c>
      <c r="B61" s="40" t="s">
        <v>110</v>
      </c>
      <c r="C61" s="19">
        <v>0.15</v>
      </c>
      <c r="D61" s="23"/>
      <c r="E61" s="23"/>
    </row>
    <row r="62" spans="1:5" ht="15.75" x14ac:dyDescent="0.25">
      <c r="A62" s="58" t="s">
        <v>57</v>
      </c>
      <c r="B62" s="58"/>
      <c r="C62" s="19" t="s">
        <v>49</v>
      </c>
      <c r="D62" s="20" t="s">
        <v>28</v>
      </c>
      <c r="E62" s="20" t="s">
        <v>29</v>
      </c>
    </row>
    <row r="63" spans="1:5" ht="31.5" x14ac:dyDescent="0.25">
      <c r="A63" s="21">
        <v>1</v>
      </c>
      <c r="B63" s="33" t="s">
        <v>58</v>
      </c>
      <c r="C63" s="19">
        <v>0.4</v>
      </c>
      <c r="D63" s="22"/>
      <c r="E63" s="23" t="str">
        <f t="shared" ref="E63:E90" si="1">IF(D63="","",C63*D63)</f>
        <v/>
      </c>
    </row>
    <row r="64" spans="1:5" ht="31.5" x14ac:dyDescent="0.25">
      <c r="A64" s="21">
        <v>2</v>
      </c>
      <c r="B64" s="33" t="s">
        <v>59</v>
      </c>
      <c r="C64" s="19">
        <v>0.2</v>
      </c>
      <c r="D64" s="22"/>
      <c r="E64" s="23" t="str">
        <f t="shared" si="1"/>
        <v/>
      </c>
    </row>
    <row r="65" spans="1:5" ht="30" x14ac:dyDescent="0.25">
      <c r="A65" s="21">
        <v>3</v>
      </c>
      <c r="B65" s="33" t="s">
        <v>73</v>
      </c>
      <c r="C65" s="19">
        <v>0.1</v>
      </c>
      <c r="D65" s="22"/>
      <c r="E65" s="23" t="str">
        <f t="shared" si="1"/>
        <v/>
      </c>
    </row>
    <row r="66" spans="1:5" ht="30" x14ac:dyDescent="0.25">
      <c r="A66" s="21">
        <v>4</v>
      </c>
      <c r="B66" s="34" t="s">
        <v>74</v>
      </c>
      <c r="C66" s="25">
        <v>0.05</v>
      </c>
      <c r="D66" s="22"/>
      <c r="E66" s="23" t="str">
        <f t="shared" si="1"/>
        <v/>
      </c>
    </row>
    <row r="67" spans="1:5" ht="30" x14ac:dyDescent="0.25">
      <c r="A67" s="21">
        <v>5</v>
      </c>
      <c r="B67" s="35" t="s">
        <v>75</v>
      </c>
      <c r="C67" s="36">
        <v>0.1</v>
      </c>
      <c r="D67" s="37"/>
      <c r="E67" s="23" t="str">
        <f t="shared" si="1"/>
        <v/>
      </c>
    </row>
    <row r="68" spans="1:5" ht="47.25" x14ac:dyDescent="0.25">
      <c r="A68" s="21">
        <v>6</v>
      </c>
      <c r="B68" s="38" t="s">
        <v>111</v>
      </c>
      <c r="C68" s="19">
        <v>0.1</v>
      </c>
      <c r="D68" s="22"/>
      <c r="E68" s="23" t="str">
        <f t="shared" si="1"/>
        <v/>
      </c>
    </row>
    <row r="69" spans="1:5" ht="47.25" x14ac:dyDescent="0.25">
      <c r="A69" s="21">
        <v>7</v>
      </c>
      <c r="B69" s="39" t="s">
        <v>112</v>
      </c>
      <c r="C69" s="19">
        <v>2.5000000000000001E-2</v>
      </c>
      <c r="D69" s="22"/>
      <c r="E69" s="23" t="str">
        <f>IF(D69="","",C69*D69)</f>
        <v/>
      </c>
    </row>
    <row r="70" spans="1:5" ht="15.75" x14ac:dyDescent="0.25">
      <c r="A70" s="53" t="s">
        <v>60</v>
      </c>
      <c r="B70" s="53"/>
      <c r="C70" s="19" t="s">
        <v>27</v>
      </c>
      <c r="D70" s="20" t="s">
        <v>28</v>
      </c>
      <c r="E70" s="20" t="s">
        <v>29</v>
      </c>
    </row>
    <row r="71" spans="1:5" ht="31.5" x14ac:dyDescent="0.25">
      <c r="A71" s="21">
        <v>1</v>
      </c>
      <c r="B71" s="33" t="s">
        <v>61</v>
      </c>
      <c r="C71" s="19">
        <v>0.1</v>
      </c>
      <c r="D71" s="22"/>
      <c r="E71" s="59">
        <f>C71*D71</f>
        <v>0</v>
      </c>
    </row>
    <row r="72" spans="1:5" ht="31.5" x14ac:dyDescent="0.25">
      <c r="A72" s="21">
        <v>2</v>
      </c>
      <c r="B72" s="33" t="s">
        <v>62</v>
      </c>
      <c r="C72" s="19">
        <v>2.5000000000000001E-2</v>
      </c>
      <c r="D72" s="22"/>
      <c r="E72" s="59">
        <f t="shared" ref="E72:E75" si="2">C72*D72</f>
        <v>0</v>
      </c>
    </row>
    <row r="73" spans="1:5" ht="31.5" x14ac:dyDescent="0.25">
      <c r="A73" s="21">
        <v>4</v>
      </c>
      <c r="B73" s="33" t="s">
        <v>63</v>
      </c>
      <c r="C73" s="19">
        <v>0.1</v>
      </c>
      <c r="D73" s="22"/>
      <c r="E73" s="59">
        <f t="shared" si="2"/>
        <v>0</v>
      </c>
    </row>
    <row r="74" spans="1:5" ht="31.5" x14ac:dyDescent="0.25">
      <c r="A74" s="21">
        <v>5</v>
      </c>
      <c r="B74" s="33" t="s">
        <v>64</v>
      </c>
      <c r="C74" s="19">
        <v>0.1</v>
      </c>
      <c r="D74" s="22"/>
      <c r="E74" s="59">
        <f t="shared" si="2"/>
        <v>0</v>
      </c>
    </row>
    <row r="75" spans="1:5" ht="31.5" x14ac:dyDescent="0.25">
      <c r="A75" s="21">
        <v>6</v>
      </c>
      <c r="B75" s="33" t="s">
        <v>65</v>
      </c>
      <c r="C75" s="19">
        <v>0.1</v>
      </c>
      <c r="D75" s="22"/>
      <c r="E75" s="59">
        <f t="shared" si="2"/>
        <v>0</v>
      </c>
    </row>
    <row r="76" spans="1:5" ht="15.75" x14ac:dyDescent="0.25">
      <c r="A76" s="53" t="s">
        <v>66</v>
      </c>
      <c r="B76" s="53"/>
      <c r="C76" s="19" t="s">
        <v>27</v>
      </c>
      <c r="D76" s="20" t="s">
        <v>28</v>
      </c>
      <c r="E76" s="20" t="s">
        <v>29</v>
      </c>
    </row>
    <row r="77" spans="1:5" ht="15.75" x14ac:dyDescent="0.25">
      <c r="A77" s="21">
        <v>1</v>
      </c>
      <c r="B77" s="49" t="s">
        <v>67</v>
      </c>
      <c r="C77" s="49"/>
      <c r="D77" s="22"/>
      <c r="E77" s="23" t="str">
        <f t="shared" si="1"/>
        <v/>
      </c>
    </row>
    <row r="78" spans="1:5" ht="15.75" x14ac:dyDescent="0.25">
      <c r="A78" s="21">
        <v>1.1000000000000001</v>
      </c>
      <c r="B78" s="40" t="s">
        <v>68</v>
      </c>
      <c r="C78" s="19">
        <v>0.05</v>
      </c>
      <c r="D78" s="22"/>
      <c r="E78" s="59">
        <f>C78*D78</f>
        <v>0</v>
      </c>
    </row>
    <row r="79" spans="1:5" ht="15.75" x14ac:dyDescent="0.25">
      <c r="A79" s="21">
        <v>1.2</v>
      </c>
      <c r="B79" s="40" t="s">
        <v>69</v>
      </c>
      <c r="C79" s="19">
        <v>0.1</v>
      </c>
      <c r="D79" s="22"/>
      <c r="E79" s="59">
        <f t="shared" ref="E79:E85" si="3">C79*D79</f>
        <v>0</v>
      </c>
    </row>
    <row r="80" spans="1:5" ht="15.75" x14ac:dyDescent="0.25">
      <c r="A80" s="21">
        <v>2</v>
      </c>
      <c r="B80" s="49" t="s">
        <v>70</v>
      </c>
      <c r="C80" s="49"/>
      <c r="D80" s="22"/>
      <c r="E80" s="59">
        <f t="shared" si="3"/>
        <v>0</v>
      </c>
    </row>
    <row r="81" spans="1:5" ht="15.75" x14ac:dyDescent="0.25">
      <c r="A81" s="21">
        <v>2.1</v>
      </c>
      <c r="B81" s="40" t="s">
        <v>113</v>
      </c>
      <c r="C81" s="19">
        <v>0.05</v>
      </c>
      <c r="D81" s="22"/>
      <c r="E81" s="59">
        <f t="shared" si="3"/>
        <v>0</v>
      </c>
    </row>
    <row r="82" spans="1:5" ht="15.75" x14ac:dyDescent="0.25">
      <c r="A82" s="21">
        <v>2.2000000000000002</v>
      </c>
      <c r="B82" s="40" t="s">
        <v>69</v>
      </c>
      <c r="C82" s="19">
        <v>0.1</v>
      </c>
      <c r="D82" s="22"/>
      <c r="E82" s="59">
        <f t="shared" si="3"/>
        <v>0</v>
      </c>
    </row>
    <row r="83" spans="1:5" ht="15.75" x14ac:dyDescent="0.25">
      <c r="A83" s="21">
        <v>3</v>
      </c>
      <c r="B83" s="49" t="s">
        <v>71</v>
      </c>
      <c r="C83" s="49"/>
      <c r="D83" s="22"/>
      <c r="E83" s="59">
        <f t="shared" si="3"/>
        <v>0</v>
      </c>
    </row>
    <row r="84" spans="1:5" ht="15.75" x14ac:dyDescent="0.25">
      <c r="A84" s="21">
        <v>3.1</v>
      </c>
      <c r="B84" s="40" t="s">
        <v>68</v>
      </c>
      <c r="C84" s="19">
        <v>0.1</v>
      </c>
      <c r="D84" s="22"/>
      <c r="E84" s="59">
        <f t="shared" si="3"/>
        <v>0</v>
      </c>
    </row>
    <row r="85" spans="1:5" ht="15.75" x14ac:dyDescent="0.25">
      <c r="A85" s="21">
        <v>3.2</v>
      </c>
      <c r="B85" s="40" t="s">
        <v>69</v>
      </c>
      <c r="C85" s="19">
        <v>0.2</v>
      </c>
      <c r="D85" s="22"/>
      <c r="E85" s="59">
        <f t="shared" si="3"/>
        <v>0</v>
      </c>
    </row>
    <row r="86" spans="1:5" ht="15.75" x14ac:dyDescent="0.25">
      <c r="A86" s="53" t="s">
        <v>72</v>
      </c>
      <c r="B86" s="53"/>
      <c r="C86" s="19" t="s">
        <v>27</v>
      </c>
      <c r="D86" s="20" t="s">
        <v>28</v>
      </c>
      <c r="E86" s="20" t="s">
        <v>29</v>
      </c>
    </row>
    <row r="87" spans="1:5" ht="31.5" x14ac:dyDescent="0.25">
      <c r="A87" s="19">
        <v>1</v>
      </c>
      <c r="B87" s="33" t="s">
        <v>116</v>
      </c>
      <c r="C87" s="19">
        <v>0.2</v>
      </c>
      <c r="D87" s="22"/>
      <c r="E87" s="59">
        <f>C87*D87</f>
        <v>0</v>
      </c>
    </row>
    <row r="88" spans="1:5" ht="30" x14ac:dyDescent="0.25">
      <c r="A88" s="19">
        <v>2</v>
      </c>
      <c r="B88" s="33" t="s">
        <v>117</v>
      </c>
      <c r="C88" s="19">
        <v>0.05</v>
      </c>
      <c r="D88" s="29"/>
      <c r="E88" s="59">
        <f t="shared" ref="E88:E90" si="4">C88*D88</f>
        <v>0</v>
      </c>
    </row>
    <row r="89" spans="1:5" ht="30" x14ac:dyDescent="0.25">
      <c r="A89" s="19">
        <v>3</v>
      </c>
      <c r="B89" s="33" t="s">
        <v>114</v>
      </c>
      <c r="C89" s="19">
        <v>0.05</v>
      </c>
      <c r="D89" s="22"/>
      <c r="E89" s="59">
        <f t="shared" si="4"/>
        <v>0</v>
      </c>
    </row>
    <row r="90" spans="1:5" ht="30" x14ac:dyDescent="0.25">
      <c r="A90" s="25">
        <v>4</v>
      </c>
      <c r="B90" s="34" t="s">
        <v>115</v>
      </c>
      <c r="C90" s="25">
        <v>2.5000000000000001E-2</v>
      </c>
      <c r="D90" s="60"/>
      <c r="E90" s="61">
        <f t="shared" si="4"/>
        <v>0</v>
      </c>
    </row>
    <row r="91" spans="1:5" x14ac:dyDescent="0.25">
      <c r="A91" s="62"/>
      <c r="B91" s="62"/>
      <c r="C91" s="62"/>
      <c r="D91" s="62"/>
      <c r="E91" s="63"/>
    </row>
    <row r="92" spans="1:5" x14ac:dyDescent="0.25">
      <c r="A92" s="62" t="s">
        <v>81</v>
      </c>
      <c r="B92" s="64" t="s">
        <v>77</v>
      </c>
      <c r="C92" s="62"/>
      <c r="D92" s="62"/>
      <c r="E92" s="62"/>
    </row>
    <row r="93" spans="1:5" x14ac:dyDescent="0.25">
      <c r="A93" s="62"/>
      <c r="B93" s="35" t="s">
        <v>80</v>
      </c>
      <c r="C93" s="36">
        <v>0.2</v>
      </c>
      <c r="D93" s="62"/>
      <c r="E93" s="68">
        <f>C93*D93</f>
        <v>0</v>
      </c>
    </row>
    <row r="94" spans="1:5" x14ac:dyDescent="0.25">
      <c r="A94" s="62"/>
      <c r="B94" s="35" t="s">
        <v>78</v>
      </c>
      <c r="C94" s="36">
        <v>0.2</v>
      </c>
      <c r="D94" s="62"/>
      <c r="E94" s="68">
        <f t="shared" ref="E94:E98" si="5">C94*D94</f>
        <v>0</v>
      </c>
    </row>
    <row r="95" spans="1:5" x14ac:dyDescent="0.25">
      <c r="A95" s="62"/>
      <c r="B95" s="35" t="s">
        <v>79</v>
      </c>
      <c r="C95" s="36">
        <v>0.2</v>
      </c>
      <c r="D95" s="62"/>
      <c r="E95" s="68">
        <f t="shared" si="5"/>
        <v>0</v>
      </c>
    </row>
    <row r="96" spans="1:5" x14ac:dyDescent="0.25">
      <c r="A96" s="62" t="s">
        <v>82</v>
      </c>
      <c r="B96" s="64" t="s">
        <v>76</v>
      </c>
      <c r="C96" s="62"/>
      <c r="D96" s="62"/>
      <c r="E96" s="68">
        <f t="shared" si="5"/>
        <v>0</v>
      </c>
    </row>
    <row r="97" spans="1:5" x14ac:dyDescent="0.25">
      <c r="A97" s="62"/>
      <c r="B97" s="65" t="s">
        <v>118</v>
      </c>
      <c r="C97" s="36">
        <v>0.2</v>
      </c>
      <c r="D97" s="62"/>
      <c r="E97" s="68">
        <f t="shared" si="5"/>
        <v>0</v>
      </c>
    </row>
    <row r="98" spans="1:5" ht="15.75" x14ac:dyDescent="0.25">
      <c r="A98" s="62"/>
      <c r="B98" s="66" t="s">
        <v>119</v>
      </c>
      <c r="C98" s="36">
        <v>0.1</v>
      </c>
      <c r="D98" s="62"/>
      <c r="E98" s="68">
        <f t="shared" si="5"/>
        <v>0</v>
      </c>
    </row>
    <row r="99" spans="1:5" ht="15.75" x14ac:dyDescent="0.25">
      <c r="A99" s="62"/>
      <c r="B99" s="67"/>
      <c r="C99" s="36"/>
      <c r="D99" s="62"/>
      <c r="E99" s="62"/>
    </row>
  </sheetData>
  <mergeCells count="20">
    <mergeCell ref="B83:C83"/>
    <mergeCell ref="A86:B86"/>
    <mergeCell ref="B59:C59"/>
    <mergeCell ref="A62:B62"/>
    <mergeCell ref="A70:B70"/>
    <mergeCell ref="A76:B76"/>
    <mergeCell ref="B77:C77"/>
    <mergeCell ref="B80:C80"/>
    <mergeCell ref="B56:C56"/>
    <mergeCell ref="A1:E1"/>
    <mergeCell ref="A2:B2"/>
    <mergeCell ref="B3:C3"/>
    <mergeCell ref="B17:C17"/>
    <mergeCell ref="A21:B21"/>
    <mergeCell ref="A27:B27"/>
    <mergeCell ref="A34:B34"/>
    <mergeCell ref="A39:B39"/>
    <mergeCell ref="B46:C46"/>
    <mergeCell ref="B50:C50"/>
    <mergeCell ref="B53:C5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Credenciamento</vt:lpstr>
      <vt:lpstr>Recredenciamento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Revisor-</dc:creator>
  <cp:keywords/>
  <dc:description/>
  <cp:lastModifiedBy>Microsoft</cp:lastModifiedBy>
  <cp:revision/>
  <dcterms:created xsi:type="dcterms:W3CDTF">2017-05-17T13:57:47Z</dcterms:created>
  <dcterms:modified xsi:type="dcterms:W3CDTF">2017-12-06T10:54:08Z</dcterms:modified>
  <cp:category/>
  <cp:contentStatus/>
</cp:coreProperties>
</file>