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SPESAS DE CUSTEI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<sst xmlns="http://schemas.openxmlformats.org/spreadsheetml/2006/main" count="787" uniqueCount="170">
  <si>
    <t xml:space="preserve">Despesas de Custeio</t>
  </si>
  <si>
    <t xml:space="preserve">Setor/Departamento/Coordenação/Unidade:</t>
  </si>
  <si>
    <t xml:space="preserve">CENTRO DE GESTÃO ACADÊMICA</t>
  </si>
  <si>
    <t xml:space="preserve">Descrição</t>
  </si>
  <si>
    <t xml:space="preserve">CATMAT</t>
  </si>
  <si>
    <t xml:space="preserve">Unidade</t>
  </si>
  <si>
    <t xml:space="preserve">Qtd Mensal</t>
  </si>
  <si>
    <t xml:space="preserve">Qtd Anual</t>
  </si>
  <si>
    <t xml:space="preserve">Valor Unitário </t>
  </si>
  <si>
    <t xml:space="preserve">Valor Total</t>
  </si>
  <si>
    <t xml:space="preserve">Espaço Físico  </t>
  </si>
  <si>
    <t xml:space="preserve">Disciplinas e Cursos</t>
  </si>
  <si>
    <t xml:space="preserve">Qtd de Alunos atendidos</t>
  </si>
  <si>
    <t xml:space="preserve">Vínculo a PPC</t>
  </si>
  <si>
    <t xml:space="preserve">Justificativa</t>
  </si>
  <si>
    <t xml:space="preserve">PAPEL, SULFITE, FORMATO A4, COR BRANCO, DIMENSÕES 297 X 210 MM, 75 G/M² - RESMA 500 FOLHAS</t>
  </si>
  <si>
    <t xml:space="preserve">Resma com 500 folhas</t>
  </si>
  <si>
    <t xml:space="preserve">-</t>
  </si>
  <si>
    <t xml:space="preserve">CGA</t>
  </si>
  <si>
    <t xml:space="preserve">Não se aplica</t>
  </si>
  <si>
    <t xml:space="preserve">Aproximadamente 4.400 entre alunos de graduação e pós-graduação</t>
  </si>
  <si>
    <r>
      <rPr>
        <sz val="12"/>
        <color rgb="FF000000"/>
        <rFont val="Arial"/>
        <family val="2"/>
        <charset val="1"/>
      </rPr>
      <t xml:space="preserve">Para fins de matrícula de ingressantes, a UFJ disponibiliza 1080 vagas nos cursos de graduação, são montadas pastas com documentos para matricula em que cada aluno utilizará cerca de 3 documentos, </t>
    </r>
    <r>
      <rPr>
        <b val="true"/>
        <sz val="12"/>
        <rFont val="Arial"/>
        <family val="2"/>
        <charset val="1"/>
      </rPr>
      <t xml:space="preserve">totalizando 3240 folhas</t>
    </r>
    <r>
      <rPr>
        <sz val="12"/>
        <color rgb="FF000000"/>
        <rFont val="Arial"/>
        <family val="2"/>
        <charset val="1"/>
      </rPr>
      <t xml:space="preserve"> utilizadas. São confeccionadas também pastas de orientação para os servidores que colaboram na matricula </t>
    </r>
    <r>
      <rPr>
        <b val="true"/>
        <sz val="12"/>
        <rFont val="Arial"/>
        <family val="2"/>
        <charset val="1"/>
      </rPr>
      <t xml:space="preserve">totalizando</t>
    </r>
    <r>
      <rPr>
        <sz val="12"/>
        <color rgb="FF000000"/>
        <rFont val="Arial"/>
        <family val="2"/>
        <charset val="1"/>
      </rPr>
      <t xml:space="preserve"> </t>
    </r>
    <r>
      <rPr>
        <b val="true"/>
        <sz val="12"/>
        <rFont val="Arial"/>
        <family val="2"/>
        <charset val="1"/>
      </rPr>
      <t xml:space="preserve">240 folhas em média</t>
    </r>
    <r>
      <rPr>
        <sz val="12"/>
        <color rgb="FF000000"/>
        <rFont val="Arial"/>
        <family val="2"/>
        <charset val="1"/>
      </rPr>
      <t xml:space="preserve">. 
Para fins de colação de grau tem-se uma média de 340 formandos, são impressos históricos acadêmicos para fins de colação de grau e cada histórico tem em média 3 folhas. Durante o ano de 2018 foram emitidos mais 137 declarações/atestados com 01 folha cada e 204 históricos acadêmicos avulsos com uma média de 3 folhas cada, </t>
    </r>
    <r>
      <rPr>
        <b val="true"/>
        <sz val="12"/>
        <rFont val="Arial"/>
        <family val="2"/>
        <charset val="1"/>
      </rPr>
      <t xml:space="preserve">totalizando 1769 folhas</t>
    </r>
    <r>
      <rPr>
        <sz val="12"/>
        <color rgb="FF000000"/>
        <rFont val="Arial"/>
        <family val="2"/>
        <charset val="1"/>
      </rPr>
      <t xml:space="preserve"> impressas para controle e registro acadêmico de graduação. 
Com a implantação do setor de registro e controle acadêmico de pós - graduação em março de 2019, considerando-se uma média de 358 alunos de pós-graduação, fazendo uma regra de três para o numero de alunos de graduação e o tota de folhas gastas, temos uma estimativa de </t>
    </r>
    <r>
      <rPr>
        <b val="true"/>
        <sz val="12"/>
        <rFont val="Arial"/>
        <family val="2"/>
        <charset val="1"/>
      </rPr>
      <t xml:space="preserve">167 folhas</t>
    </r>
    <r>
      <rPr>
        <sz val="12"/>
        <color rgb="FF000000"/>
        <rFont val="Arial"/>
        <family val="2"/>
        <charset val="1"/>
      </rPr>
      <t xml:space="preserve"> para este serviço.
Deverão ser criados ainda os setores de Sistema Acadêmico e Banco de Dados, Expedição e Registro de Diploma, Administração, Secretaria e Diretoria do CGA.
</t>
    </r>
  </si>
  <si>
    <t xml:space="preserve">PAPEL, ALMAÇO, COM PAUTA E MARGEM, MATERIAL CELULOSE VEGETAL, GRAMATURA 75 G/M², COMPRIMENTO 310MM X LARGURA 215MM - PACOTE 400 FOLHAS</t>
  </si>
  <si>
    <t xml:space="preserve">pct com 400 folhas</t>
  </si>
  <si>
    <t xml:space="preserve">Estimativa.Material básico para expediente para utilização por 17 servidores e ao atendimento à comunidade acadêmica, conforme projeto anexo ao orçamento.</t>
  </si>
  <si>
    <t xml:space="preserve">BLOCO, RECADO, MATERIAL PAPEL, COR AMARELO, AUTOADESIVO, REMOVÍVEL, LARGURA 76 X COMPRIMENTO 102 MM</t>
  </si>
  <si>
    <t xml:space="preserve">bloco</t>
  </si>
  <si>
    <t xml:space="preserve">BLOCO, RECADO, MATERIAL PAPEL, COR AMARELA, AUTOADESIVO COM 1 CM, REMOVÍVEL, POST-IT, 38 X 50 MM</t>
  </si>
  <si>
    <t xml:space="preserve">BLOCO, RASCUNHO (ANOTAÇÕES), MATERIAL CELULOSE VEGETAL, SEM PAUTA, PAPEL APERGAMINHADO, COMPRIMENTO 210 X LARGURA 148MM, GRAMATURA 56G - 50 FOLHAS</t>
  </si>
  <si>
    <t xml:space="preserve">Und</t>
  </si>
  <si>
    <t xml:space="preserve">ENVELOPE, PAPEL KRAFT, COR PARDA, GRAMATURA 80 G, DIMENSÕES COMPRIMENTO 360 X LARGURA 260 MM</t>
  </si>
  <si>
    <t xml:space="preserve">ENVELOPE, PAPEL KRAFT, COR PARDA, TIPO SACO COMUM, GRAMATURA 80 G, DIMENSÕES 410 X 310 MM, MODELO OFÍCIO PADRÃO ECT</t>
  </si>
  <si>
    <t xml:space="preserve">TOALHA, PAPEL, CAIXA 2.000 FOLHAS, MATERIAL 100 FIBRA CELULOSE VIRGEM, TIPO FOLHA INTERFOLHA - CAIXA COM 2.000 FOLHAS - TOALHA, PAPEL, MATERIAL 100 FIBRA CELULOSE VIRGEM, TIPO FOLHA INTERFOLHA, COMPRIMENTO 22,5, LARGURA 20,5, COR BRANCA, CARACTERÍSTICAS ADICIONAIS LUXO E GRAMATURA 27 A 29 G/M², APLICAÇÃO EM TOALETES, CAIXA COM 2.000 FOLHAS</t>
  </si>
  <si>
    <t xml:space="preserve">cx</t>
  </si>
  <si>
    <t xml:space="preserve">PAPEL OPALINE, MATERIAL:CELULOSE VEGETAL, COR:BRANCA, GRAMATURA:180 G/M2, COMPRIMENTO:297 MM, LARGURA:210 MM</t>
  </si>
  <si>
    <t xml:space="preserve">Papel para emissão de certificados. Estimativa.Material básico para expediente para utilização por 17 servidores e ao atendimento à comunidade acadêmica, conforme projeto anexo ao orçamento.</t>
  </si>
  <si>
    <t xml:space="preserve">LIVRO, ATA, MATERIAL PAPEL SULFITE, 100 FOLHAS, GRAMATURA 56 G/M², DIMENSÕES 300 X 206 MM, CAPA DURA, FOLHAS NUMERADAS E PAUTADAS</t>
  </si>
  <si>
    <t xml:space="preserve">und</t>
  </si>
  <si>
    <t xml:space="preserve">LIVRO, ATA, MATERIAL PAPEL SULFITE, 200 FOLHAS, GRAMATURA 56 G/M², DIMENSÕES 300 X 206 MM, CAPA DURA, FOLHAS NUMERADAS E PAUTADAS</t>
  </si>
  <si>
    <t xml:space="preserve">LIVRO, PROTOCOLO, CORRESPONDÊNCIA, 100 FOLHAS NUMERADAS, PAPEL OFFSET, CAPA DURA, DIMENSÕES COMPRIMENTO 216 X LARGURA 153 MM</t>
  </si>
  <si>
    <t xml:space="preserve">capa processo, nome capa processo (capa de dôssies)</t>
  </si>
  <si>
    <t xml:space="preserve">Capa/Pasta (denominamos capa de dôssie mas não foi encontrada essa denominação) para montagem dos dôssies com documentação dos ingressantes nos cursos de graduação e pós-graduação. Graduação previsão de 1080 vagas por ano e cerca de 150 alunos de pós-graduação por ano. </t>
  </si>
  <si>
    <t xml:space="preserve">capa processo, material papel cartão supremo, formato 230 x 326, gramatura 250, cor branca, características adicionais vinco 2 furos centrais, capacidade folhas 250. (Capa para processos acadêmicos físicos)</t>
  </si>
  <si>
    <t xml:space="preserve">Capa para abertura de processos acadêmicos físicos que forem necessários.</t>
  </si>
  <si>
    <t xml:space="preserve">papel segurança, gramatura 120, comprimento 297, largura 210, cor bege, material fibra color, aplicação reagente a hipoclorídrico, características adicionais 1 via (Diplomas)</t>
  </si>
  <si>
    <r>
      <rPr>
        <sz val="12"/>
        <color rgb="FF000000"/>
        <rFont val="Arial"/>
        <family val="2"/>
        <charset val="1"/>
      </rPr>
      <t xml:space="preserve">Papel para expedição e registro dos diplomas de 1ª via e 2ª via dos alunos de graduação e pós - graduação, para uso quando iniciarmos a expedição e registro de diplomas pela UFJ, provavelmente em 2020. </t>
    </r>
    <r>
      <rPr>
        <sz val="12"/>
        <color rgb="FFFF0000"/>
        <rFont val="Arial"/>
        <family val="2"/>
        <charset val="1"/>
      </rPr>
      <t xml:space="preserve">Confeccionado pela atualmente pela Gráfica da UFG, ao fazer o pedido será preciso conferir o papel pois a gráfica não repassou o tipo com muitos detalhes. </t>
    </r>
  </si>
  <si>
    <t xml:space="preserve">pasta eventos, material papel supremo, comprimento 31,5, altura 22,5, características adicionais bolso interno, tipo impressão 4/0 cores, gramatura 250. (Pastas para entrega de diplomas na cerimônia oficial)</t>
  </si>
  <si>
    <r>
      <rPr>
        <sz val="12"/>
        <color rgb="FF000000"/>
        <rFont val="Arial"/>
        <family val="2"/>
        <charset val="1"/>
      </rPr>
      <t xml:space="preserve">Pasta de papel para entrega de diplomas na cerimônia oficial (impresso personalizado). Cerca de 400 graduados por ano. Previsão para uso quando os diplomas forem emitidos pela UFJ e a Regional Goiânia não fornecer pastas. </t>
    </r>
    <r>
      <rPr>
        <sz val="12"/>
        <color rgb="FFFF0000"/>
        <rFont val="Arial"/>
        <family val="2"/>
        <charset val="1"/>
      </rPr>
      <t xml:space="preserve">Confeccionado pela atualmente pela Gráfica da UFG, ao fazer o pedido será preciso conferir o papel pois a gráfica não repassou o tipo com muitos detalhes. </t>
    </r>
  </si>
  <si>
    <t xml:space="preserve">PASTA, SUSPENSA, PAPEL KRAFT DE ALTA RESISTÊNCIA, COM 2 SUPORTES, 4 GANCHOS DE PLÁSTICO, VISOR LATERAL, GRAMATURA MÍNIMA DE 400 G/M², MEDINDO 365 X 0 X 240MM</t>
  </si>
  <si>
    <t xml:space="preserve">Pastas para arquivo dos termos de colação de grau especial e oficial dos cursos de graduação. </t>
  </si>
  <si>
    <t xml:space="preserve">PASTA, PLÁSTICA, (POLIPROPILENO PVC), CRISTAL FORMATO (MM) 245 X 335 X 20MM, TAMANHO OFÍCIO, COM ELÁSTICO NA COR DA PASTA, TIPO ESCOLAR</t>
  </si>
  <si>
    <t xml:space="preserve">PASTA ARQUIVO, SANFONADA, MATERIAL PLÁSTICO, LARGURA 210 X ALTURA 297 MM, COR INCOLOR, TAMANHO A4, COM 12 DIVISÕES, FECHAMENTO COM ELÁSTICO</t>
  </si>
  <si>
    <t xml:space="preserve">CAIXA, ARQUIVO (MORTO), MATERIAL PLÁSTICO, COR AZUL, DIMENSÕES 250X130X350MM, APLICAÇÃO ARQUIVO DE DOCUMENTOS</t>
  </si>
  <si>
    <t xml:space="preserve">Caixas para arquivo dos dôssies e documentação acadêmica dos alunos de graduação ingressantes. Estimativa.Material básico para expediente para utilização por 17 servidores e ao atendimento à comunidade acadêmica, conforme projeto anexo ao orçamento.</t>
  </si>
  <si>
    <t xml:space="preserve">ETIQUETA PASTA SUSPENSA, MATERIAL PAPEL CARTOLINA, COR BRANCA, COMPRIMENTO 50, LARGURA 45</t>
  </si>
  <si>
    <t xml:space="preserve">cx com 10 und</t>
  </si>
  <si>
    <t xml:space="preserve">etiqueta adesiva, nome etiqueta auto - adesiva impressa
</t>
  </si>
  <si>
    <t xml:space="preserve">cx </t>
  </si>
  <si>
    <t xml:space="preserve">Para etiquetar pastas entre outros, identificando arquivos e documentos. Estimativa.Material básico para expediente para utilização por 17 servidores e ao atendimento à comunidade acadêmica, conforme projeto anexo ao orçamento.</t>
  </si>
  <si>
    <t xml:space="preserve">PASTA, SANFONADA, COM 31 DIVISÓRIAS, EM MATERIAL PLÁSTICO, TAMANHO A4, OFÍCIO FORMATO 250 X 60 X330MM</t>
  </si>
  <si>
    <t xml:space="preserve">RÉGUA, COMPRIMENTO 30CM, POLIESTIRENO CRISTAL, ESCALA DE PRECISÃO/SUBDIVISÃO EM MM</t>
  </si>
  <si>
    <t xml:space="preserve">TESOURA, MATERIAL AÇO INOXIDÁVEL, CABO POLIPROPILENO, COMPRIMENTO 7" (17,78CM), COR PRETA/EXTRA, CORTE/USO GERAL</t>
  </si>
  <si>
    <t xml:space="preserve">ALMOFADA, CARIMBO, MATERIAL CAIXA PLÁSTICO, ALMOFADA ESPONJA ABSORVENTE REVESTIDA DE TECIDO, TAMANHO MÉDIO, 6,9 X 11CM , COR AZUL, TIPO ENTINTADA</t>
  </si>
  <si>
    <t xml:space="preserve">TINTA, CARIMBO, COR AZUL, COMPONENTE BÁSICO ÁLCOOL - FRASCO 42ML</t>
  </si>
  <si>
    <t xml:space="preserve">CARIMBO, 2 LINHAS, FORMATO RETANGULAR, COM FOTOPOLÍMERO, MATERIAL CORPO MADEIRA E BASE BORRACHA, DIMENSÕES 10 X 5MM</t>
  </si>
  <si>
    <t xml:space="preserve">BORRACHA, APAGADOR ESCRITA, ATÓXICA, RETANGULAR, COM CAPA PLÁSTICA PROTETORA DE PVC - TAMANHO APROXIMADO COMPRIMENTO 40 X LARGURA 20 X ALTURA 10MM</t>
  </si>
  <si>
    <t xml:space="preserve">CLIPS, METAL, AÇO, PARALELO, TRATAMENTO SUPERFICIAL NIQUELADO, Nº 3/0 - CAIXA 50 X 1</t>
  </si>
  <si>
    <t xml:space="preserve">Cx</t>
  </si>
  <si>
    <t xml:space="preserve">CLIPS, METAL, AÇO, PARALELO, TRATAMENTO SUPERFICIAL NIQUELADO, Nº 8/0 - CAIXA 25 X 1</t>
  </si>
  <si>
    <t xml:space="preserve">APONTADOR LÁPIS, MATERIAL:PLÁSTICO, TIPO:ESCOLAR, TAMANHO:PEQUENO, QUANTIDADE FUROS:1</t>
  </si>
  <si>
    <t xml:space="preserve">lápis preto, material corpo madeira, dureza carga hb, características adicionais nº 2, material carga grafite</t>
  </si>
  <si>
    <t xml:space="preserve">CANETA, MARCA-TEXTO, COR FLUORESCENTE AMARELO, MATERIAL PLÁSTICO, PONTA CHANFRADA/ POLIETILENO, NÃO RECARREGÁVEL, TRAÇO 4 MM, FILTRO POLIÉSTER, BASE D'ÁGUA</t>
  </si>
  <si>
    <t xml:space="preserve">lapiseira, material metal, diâmetro carga 0,7, características adicionais c/prendedor, ponta e acionador de metal c/borracha</t>
  </si>
  <si>
    <t xml:space="preserve">grafite, diâmetro 0,7, aplicação lapiseira, características adicionais tipo: hb</t>
  </si>
  <si>
    <t xml:space="preserve">tubo</t>
  </si>
  <si>
    <t xml:space="preserve">CANETA, ESFEROGRÁFICA, COR TINTA PRETA, ESCRITA GROSSA, MATERIAL PLÁSTICO, CORPO CILÍNDRICO, PONTA PLÁSTICO COM ESFERA DE TUNGSTÊNIO</t>
  </si>
  <si>
    <t xml:space="preserve">CANETA, ESFEROGRÁFICA, COR TINTA AZUL, PONTA FINA 0.7MM, CAIXA EM CORPO SEXTAVADO - CAIXA 50 UNIDADES</t>
  </si>
  <si>
    <t xml:space="preserve">CANETA, ESFEROGRÁFICA, COR TINTA VERMELHA, CORPO TODO SEXTAVADO, PONTA EM LATÃO ESFERA EM TUNGSTÊNIO PURO - CAIXA 50 UNIDADES
</t>
  </si>
  <si>
    <t xml:space="preserve">ADAPTADOR, TOMADA, PADRÃO ANTIGO PARA O PADRÃO NOVO, TENSÃO 220V, CORRENTE MÁXIMA 20A, COMPATÍVEL COM PINOS TRIPOLARES</t>
  </si>
  <si>
    <t xml:space="preserve">COLCHETE, APLICAÇÃO FIXAÇÃO, TAMANHO Nº 12, FECHADO, CABEÇA REDONDA, MATERIAL AÇO, TRATAMENTO SUPERFICIAL LATONADO - CAIXA 72 UNIDADES</t>
  </si>
  <si>
    <t xml:space="preserve">PERCEVEJO, LATONADO, AÇO, DOURADO - CAIXA 100 UNIDADES</t>
  </si>
  <si>
    <t xml:space="preserve">FITA, CREPE, BRANCA, PAPEL CREPADO, COM ADESIVO A BASE DE RESINA/ BORRACHA - 19 MM X 50 M</t>
  </si>
  <si>
    <t xml:space="preserve">EXTRATOR, GRAMPO, MATERIAL AÇO, TIPO ESPÁTULA, TRATAMENTO SUPERFICIAL CROMADO</t>
  </si>
  <si>
    <t xml:space="preserve">GRAMPEADOR, MESA, MATERIAL METAL, TAMANHO MÉDIO, CAPACIDADE 20, TAMANHO GRAMPO 26/6</t>
  </si>
  <si>
    <t xml:space="preserve">COLA, BRANCA, LÍQUIDA, ADESIVO BASE EM PVA, PLASTIFICADO, ATÓXICO, LAVÁVEL - TUBO 40 GRAMAS</t>
  </si>
  <si>
    <t xml:space="preserve">COLA, BASTÃO, COR BRANCA, ATÓXICA, LAVÁVEL, À BASE DE ÁGUA COM GLICERINA, SECAGEM RÁPIDA - BASTÃO COM 9G</t>
  </si>
  <si>
    <t xml:space="preserve">CORRETIVO, LÍQUIDO, MATERIAL BASE D' ÁGUA, SECAGEM RÁPIDA, ATÓXICA, APLICAÇÃO PAPEL COMUM - FRASCO 18ML</t>
  </si>
  <si>
    <t xml:space="preserve">ESTILETE, LÂMINA18 MM, CORPO PLÁSTICO RESISTENTE, LÂMINA RETRÁTIL, ENCAIXE DE PRESSÃO, COM SISTEMA DE SEGURANÇA DE QUEBRA LÂMINA</t>
  </si>
  <si>
    <t xml:space="preserve">prendedor papel, nome prendedor de papel</t>
  </si>
  <si>
    <t xml:space="preserve">perfurador papel, material metal, tipo pequeno, tratamento superficial niquelado, capacidade perfuração 20, funcionamento manual</t>
  </si>
  <si>
    <t xml:space="preserve">MEMÓRIA, PORTÁTIL, MICROCOMPUTADOR, PEN DRIVE, CAPACIDADE MEMÓRIA 32GB, INTERFACE USB</t>
  </si>
  <si>
    <t xml:space="preserve">HD EXTERNO 1TB</t>
  </si>
  <si>
    <t xml:space="preserve">UND</t>
  </si>
  <si>
    <t xml:space="preserve">Bateria para telefone sem fio</t>
  </si>
  <si>
    <t xml:space="preserve">FITA, CREPE, BRANCA, PAPEL CREPADO, COM ADESIVO A BASE DE RESINA/ BORRACHA - 19 MM X 50 M
</t>
  </si>
  <si>
    <t xml:space="preserve">fita adesiva embalagem, nome fita adesiva tipo embalagem 
(Pacote – 4,5 cm de largura)</t>
  </si>
  <si>
    <t xml:space="preserve">
MOLHA, DEDO - UMIDIFICADOR, PASTA 12 GRAMAS, CREME ANTIBACTERIANO, NÃO-TÓXICO, FÓRMULA ANTI-SÉPTICA E ANTI-ALÉRGICA</t>
  </si>
  <si>
    <t xml:space="preserve">ELÁSTICO, LATEX, BORRACHA NATURAL, COR AMARELA, REFERÊNCIA Nº 18, APLICAÇÃO ESCRITÓRIO/ PROCESSOS, ALTA ELASTICIDADE, ALTA RESISTÊNCIA A TRAÇÃO - PACOTE COM 100G</t>
  </si>
  <si>
    <t xml:space="preserve">álcool etílico, tipo hidratado, teor alcoólico 70%_(70¨gl), apresentação líquido</t>
  </si>
  <si>
    <t xml:space="preserve">Litro</t>
  </si>
  <si>
    <t xml:space="preserve">álcool etílico limpeza de ambientes, tipo etílico hidratado, composição hidroalcóolica, aparência visual gel, aplicação produto limpeza doméstica, concentração 65¨ inpm</t>
  </si>
  <si>
    <t xml:space="preserve">cx com 12 und</t>
  </si>
  <si>
    <t xml:space="preserve">ÁLCOOL, ETÍLICO, COM AGENTE EMOLIENTE (GLICERINA), FORMA FARMACÊUTICA GEL, CONCENTRAÇÃO 70% (62,44° INPM), CLASSIFICAÇÃO MEDICAMENTOS, ANTISSÉPTICO, BACTERICIDA, PH NEUTRO MÍNIMO 6,00 E MÁXIMO 8,00, COM VÁLVULA PUMP, APLICAÇÃO HIGIENIZAÇÃO DAS MÃOS - FRASCO 1000ML</t>
  </si>
  <si>
    <t xml:space="preserve">cesto lixo, nome cesto lixo (inox)</t>
  </si>
  <si>
    <t xml:space="preserve">esponja limpeza, material fibra vegetal, formato retangular, abrasividade média, aplicação utensílio domésticos</t>
  </si>
  <si>
    <t xml:space="preserve">Solicitação de materiais sustentáveis em consonância com a meta estabelecida no planejamento anual do CGA. Para uso na cozinha/copa CGA para cerca de 17 servidores, conforme projeto anexo ao orçamento.</t>
  </si>
  <si>
    <t xml:space="preserve">DETERGENTE, BIODEGRADÁVEL, ASPECTO FÍSICO LÍQUIDO, USO GERAL, PH 5,50 A 8,00, VISCOSIDADE (A 25°C BKF) DEVE SER NO MÍNIMO 250CP, PRINCIPIO ATIVO ANIÔNICO TEOR 10 A 15% - GALÃO 5L</t>
  </si>
  <si>
    <t xml:space="preserve">galão</t>
  </si>
  <si>
    <t xml:space="preserve">Para uso na cozinha/copa CGA para cerca de 17 servidores, conforme projeto anexo ao orçamento.</t>
  </si>
  <si>
    <t xml:space="preserve">LIMPADOR, MULTIUSO, USO GERAL, PH 9,5-11,5, BIODEGRADÁVEL, APLICAÇÃO LIMPEZA COZINHAS, BANHEIROS, AZULEJOS, PLÁSTICOS, ESMALTADOS, FOGÕES, PISOS, PAREDES E SUPERFÍCIES LAVÁVEIS EM GERAL, FRAGRÂNCIAS DIVERSAS (A ESCOLHER) - FRASCO 500ML</t>
  </si>
  <si>
    <t xml:space="preserve">frasco</t>
  </si>
  <si>
    <t xml:space="preserve">SABONETE, LÍQUIDO, ASPECTO FÍSICO CREMOSO/ VISCOSO/ PEROLADO, PH NEUTRO (MÍNIMO 6,00 E MÁXIMO 8,00), APLICAÇÃO HIGIENE DAS MÃOS, VÁLVULA SISTEMA PUMP-UP, COM AGENTES EMOLIENTES E/OU UMECTANTES, FRAGÂNCIAS SUAVES - FRASCO 1L</t>
  </si>
  <si>
    <t xml:space="preserve">PANO, LIMPEZA, 100% ALGODÃO, COR BRANCO, ALVEJADO COM BAINHA, DIMENSÕES COMPRIMENTO 70 X LARGURA 40CM</t>
  </si>
  <si>
    <t xml:space="preserve">
FLANELA, MATERIAL 100% ALGODÃO, COR BRANCA, APLICAÇÃO LIMPEZA GERAL, DIMENSÕES 58X38CM</t>
  </si>
  <si>
    <t xml:space="preserve">copo descartável, material bagaço de cana, capacidade 200, aplicação líquidos frios e quentes, características adicionais atóxico e biodegradável</t>
  </si>
  <si>
    <t xml:space="preserve">Solicitação de materiais sustentáveis em consonância com a meta estabelecida no planejamento anual do CGA. Para uso Para uso na cozinha/copa CGA para cerca de 17 servidores, conforme projeto anexo ao orçamento e para lanches oferecidos a equipe de matricula.  (ou COPO DESCARTÁVEL, MATERIAL PAPEL, CAPACIDADE 200, APLICAÇÃO LÍQUIDOS FRIOS E QUENTES, CARACTERÍSTICAS ADICIONAIS ATÓXICO E BIODEGRADÁVEL - não encontrado catmat e preço)</t>
  </si>
  <si>
    <t xml:space="preserve">COPO DESCARTÁVEL, MATERIAL PAPEL, CAPACIDADE 50, APLICAÇÃO LÍQUIDOS FRIOS E QUENTES, CARACTERÍSTICAS ADICIONAIS ATÓXICO E BIODEGRADÁVEL</t>
  </si>
  <si>
    <t xml:space="preserve">cafeteira elétrica, material plástico resistente, aplicação residencial, capacidade 2, voltagem 220,CARACTERÍSTICAS ADICIONAIS COPO DUPLO DE VIDRO COM MEDIDA E PORTA FILTRO MÓ</t>
  </si>
  <si>
    <t xml:space="preserve">TOALHA MESA, MATERIAL PLÁSTICO, COMPRIMENTO 2,30, LARGURA 1,70, CARACTERÍSTICAS ADICIONAIS DECORADO</t>
  </si>
  <si>
    <t xml:space="preserve">copo de vidro, capacidade 300, cor incolor, tipo uso água/suco/refrigerante</t>
  </si>
  <si>
    <t xml:space="preserve">cx 24 und</t>
  </si>
  <si>
    <t xml:space="preserve">xícara, material vidro inquebrável, tipo café, cor translúcida, capacidade 50, características ADICIONAIS COM PIRES</t>
  </si>
  <si>
    <t xml:space="preserve">cx 12 und</t>
  </si>
  <si>
    <t xml:space="preserve">escorredor louça, material aço inoxidável, capacidade 20 pratos, características adicionais COMPARTIMENTO TALHERES, XÍCARAS, COPOS E DIVERSOS</t>
  </si>
  <si>
    <t xml:space="preserve">caixa plástica, material plástico, largura 36, altura 30, cor branca, características adicionais desmontável, profundidade 56, tipo caixa organizadora</t>
  </si>
  <si>
    <t xml:space="preserve">Diárias para as visitas técnicas às Universidades que realizam a gestão de dados acadêmicos da graduação e pós-graduação em conjunto (UnB, Unicamp, UFRN - Sistema SIGAA).</t>
  </si>
  <si>
    <t xml:space="preserve">Visitas técnicas para estudos para a implantação inicial do CGA, conforme projeto anexo ao orçamento. Previsão de 3 servidores por viagem. </t>
  </si>
  <si>
    <t xml:space="preserve">Veículo oficial para as visitas técnicas à UnB.</t>
  </si>
  <si>
    <t xml:space="preserve">litro</t>
  </si>
  <si>
    <t xml:space="preserve">Visitas técnicas para estudos para a implantação inicial do CGA, conforme projeto anexo ao orçamento. Previsão de 3 servidores por viagem.</t>
  </si>
  <si>
    <t xml:space="preserve">Diária do motorista do veículo oficial para visita técnica à UnB</t>
  </si>
  <si>
    <t xml:space="preserve">diária</t>
  </si>
  <si>
    <t xml:space="preserve">Passagens áreas para as visitas técnicas às Unicamp, UFRN - Sistema SIGAA.</t>
  </si>
  <si>
    <t xml:space="preserve">passagem</t>
  </si>
  <si>
    <t xml:space="preserve">Passagens para eventos</t>
  </si>
  <si>
    <t xml:space="preserve">Incentivo a capacitação e participação de eventos de 17 servidores a serem lotados no CGA, conforme projeto anexo ao orçamento.</t>
  </si>
  <si>
    <t xml:space="preserve">Diárias para eventos</t>
  </si>
  <si>
    <t xml:space="preserve">Incentivo a capacitação e participação de eventos de 17 servidores a serem lotados no CGA, conforme projeto anexo ao orçamento. </t>
  </si>
  <si>
    <t xml:space="preserve">Diárias para reuniões</t>
  </si>
  <si>
    <t xml:space="preserve">Diárias para convocações em reuniões na Regional Goiânia, ex.: conselho consultivo e encontro dos servidores do CGA. No encontro de servidores do CGA, são convocados todos os servidores do setor. </t>
  </si>
  <si>
    <t xml:space="preserve">Estudante bolsista para análise, avaliação e projeto de intervenção da situação atual dos serviços realizados e otimização.</t>
  </si>
  <si>
    <t xml:space="preserve">Bolsa</t>
  </si>
  <si>
    <t xml:space="preserve">Analisar os serviços realizados pelo setor e quais podem ser automatizados para melhora de desempenho. Esta análise deve ser realizada por um aluno bolsista que tenha o conhecimento necessário para esta análise. </t>
  </si>
  <si>
    <t xml:space="preserve">Confecção de folders, manuais, tutoriais e banners acerca dos processos pertinentes ao CGA.</t>
  </si>
  <si>
    <t xml:space="preserve">Confecção do manual de usuário para ingressantes entre outros. No ano de 2019 foram confeccionados 1000 guiaS de bolso para ingressantes. Novos materiais serão produzidos ao decorrer do ano. </t>
  </si>
  <si>
    <t xml:space="preserve">Confecção de Banners</t>
  </si>
  <si>
    <t xml:space="preserve">Confecção de banners com mapeamento do atendimento, processos e serviços oferecidos pelo CGA para maior transparência e acessibilidade da comunidade universitária. Para uso pelas comissões de matrícula de ingressantes do SiSU.</t>
  </si>
  <si>
    <t xml:space="preserve">ESPECÍFICO PARA MATRÍCULA DE INGRESSANTES E CHAMADA PÚBLICA </t>
  </si>
  <si>
    <t xml:space="preserve">DESINFETANTE, BASE DE QUATERNÁRIO DE AMÔNIO, BACTERICIDA E FUNGICIDA, COMPOSIÇÃO CLORETO DE BENZALCÔNIO (CLORETO DE ALQUIL DIMETIL BENZIL AMÔNIO), APLICAÇÃO DESINFETAR E PERFUMAR PISOS, AZULEJOS, ESMALTADOS, BANHEIROS E MÁRMORES, FRAGRÂNCIAS VARIADAS (A ESCOLHER) - GALÃO 5L </t>
  </si>
  <si>
    <t xml:space="preserve">galão de 5 lt</t>
  </si>
  <si>
    <t xml:space="preserve">CGA e Centro de Eventos</t>
  </si>
  <si>
    <t xml:space="preserve">Realização da Chamada pública do SiSU</t>
  </si>
  <si>
    <t xml:space="preserve">ÁGUA, SANITÁRIA, COMPOSIÇÃO HIPOCLORITO DE SÓDIO/ HIDRÓXIDO DE SÓDIO/ CLORETO, TEOR CLORO DE 2 A 2,50%, COR INCOLOR, DENSIDADE DE 1 A 1,10, PH 11 A 13,5, APLICAÇÃO LAVAGEM, DESINFETANTE, ALVEJANTE - FRASCO 1L </t>
  </si>
  <si>
    <t xml:space="preserve">lt</t>
  </si>
  <si>
    <t xml:space="preserve">Materiais solicitados para uso do Centro de Eventos da Prefeitura Municipal.</t>
  </si>
  <si>
    <t xml:space="preserve">PAPEL, HIGIÊNICO, CELULOSE VIRGEM, COMPACTADO, FOLHAS SIMPLES, COR BRANCA, LUXO, COMPRIMENTO 600 M X 10 CM </t>
  </si>
  <si>
    <t xml:space="preserve">SACO, LIXO, PLÁSTICO, PRETO, 50 L, NORMAS TÉCNICAS CLASSE I- NBR 9191, PACOTE 100 UNIDADES </t>
  </si>
  <si>
    <t xml:space="preserve">pct</t>
  </si>
  <si>
    <t xml:space="preserve">água mineral, nome agua mineral</t>
  </si>
  <si>
    <t xml:space="preserve">galão de 20 lt</t>
  </si>
  <si>
    <t xml:space="preserve">bateria não recarregável, tipo alcalina, voltagem 9, aplicação aparelho eletro-eletrônico</t>
  </si>
  <si>
    <t xml:space="preserve">Solicitada bateria alcalina eveready gold 9 Volts Alcalina – pct com 4 und cada</t>
  </si>
  <si>
    <t xml:space="preserve">COPO, DESCARTÁVEL, MATERIAL RESINA TERMOPLÁSTICA, CAPACIDADE 200ML, COR TRANSPARENTE, APLICAÇÃO ÁGUA - PACOTE 100 UNIDADES</t>
  </si>
  <si>
    <t xml:space="preserve">SABONETE, LÍQUIDO, ASPECTO FÍSICO CREMOSO/ VISCOSO/ PEROLADO, PH NEUTRO (MÍNIMO 6,00 E MÁXIMO 8,00), APLICAÇÃO HIGIENE DAS MÃOS, COM AGENTES EMOLIENTES E/OU UMECTANTES, BIODEGRADÁVEL, AROMA ERVA DOCE - GALÃO 5L</t>
  </si>
  <si>
    <t xml:space="preserve">Locação de tendas para chamada pública</t>
  </si>
  <si>
    <t xml:space="preserve">CATSER
21164</t>
  </si>
  <si>
    <t xml:space="preserve">LOCAÇÃO DE MESAS E CADEIRAS (30 mesas e 70 cadeiras)</t>
  </si>
  <si>
    <t xml:space="preserve">Locação de mesas e cadeiras</t>
  </si>
  <si>
    <t xml:space="preserve">CATSER 
20460</t>
  </si>
  <si>
    <t xml:space="preserve"> A locação e não a compra de mesas e cadeiras se justifica pois não existe espaço físico adequado para guarda desse material imprescíndivel para a recepção de documentos durante matrícula de Ingressantes anual.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</si>
</sst>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$#,##0.00"/>
    <numFmt numFmtId="166" formatCode="_-[$R$-416]\ * #,##0.00_-;\-[$R$-416]\ * #,##0.00_-;_-[$R$-416]\ * \-??_-;_-@_-"/>
  </numFmts>
  <fonts count="11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sz val="12"/>
      <name val="Arial"/>
      <family val="0"/>
      <charset val="1"/>
    </font>
    <font>
      <b val="true"/>
      <sz val="14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sz val="12"/>
      <color rgb="FFFF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fill>
        <patternFill>
          <bgColor rgb="FFB7E1CD"/>
        </patternFill>
      </fill>
    </dxf>
    <dxf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7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pane xSplit="0" ySplit="4" topLeftCell="A5" activePane="bottomLeft" state="frozen"/>
      <selection pane="topLeft" activeCell="A1" activeCellId="0" sqref="A1"/>
      <selection pane="bottomLeft" activeCell="N5" activeCellId="0" sqref="N5"/>
    </sheetView>
  </sheetViews>
  <sheetFormatPr defaultRowHeight="15" zeroHeight="false" outlineLevelRow="0" outlineLevelCol="0"/>
  <cols>
    <col collapsed="false" customWidth="true" hidden="false" outlineLevel="0" max="1" min="1" style="0" width="68.98"/>
    <col collapsed="false" customWidth="true" hidden="false" outlineLevel="0" max="2" min="2" style="1" width="30.81"/>
    <col collapsed="false" customWidth="true" hidden="false" outlineLevel="0" max="3" min="3" style="2" width="12.42"/>
    <col collapsed="false" customWidth="true" hidden="false" outlineLevel="0" max="4" min="4" style="2" width="14.15"/>
    <col collapsed="false" customWidth="true" hidden="false" outlineLevel="0" max="5" min="5" style="2" width="13.43"/>
    <col collapsed="false" customWidth="true" hidden="false" outlineLevel="0" max="6" min="6" style="2" width="11.86"/>
    <col collapsed="false" customWidth="true" hidden="false" outlineLevel="0" max="7" min="7" style="2" width="18.71"/>
    <col collapsed="false" customWidth="true" hidden="false" outlineLevel="0" max="8" min="8" style="0" width="35.12"/>
    <col collapsed="false" customWidth="true" hidden="false" outlineLevel="0" max="9" min="9" style="0" width="16.71"/>
    <col collapsed="false" customWidth="true" hidden="false" outlineLevel="0" max="10" min="10" style="0" width="23.71"/>
    <col collapsed="false" customWidth="true" hidden="false" outlineLevel="0" max="11" min="11" style="0" width="28.42"/>
    <col collapsed="false" customWidth="true" hidden="false" outlineLevel="0" max="12" min="12" style="0" width="17.29"/>
    <col collapsed="false" customWidth="true" hidden="false" outlineLevel="0" max="13" min="13" style="0" width="114.43"/>
    <col collapsed="false" customWidth="true" hidden="false" outlineLevel="0" max="26" min="14" style="0" width="10"/>
    <col collapsed="false" customWidth="true" hidden="false" outlineLevel="0" max="1025" min="27" style="0" width="14.43"/>
  </cols>
  <sheetData>
    <row r="1" customFormat="false" ht="12.75" hidden="false" customHeight="true" outlineLevel="0" collapsed="false">
      <c r="A1" s="3"/>
      <c r="B1" s="4"/>
      <c r="C1" s="5"/>
      <c r="D1" s="6"/>
      <c r="E1" s="6"/>
      <c r="F1" s="5"/>
      <c r="G1" s="7"/>
      <c r="H1" s="8"/>
      <c r="I1" s="9"/>
      <c r="J1" s="10"/>
      <c r="K1" s="10"/>
      <c r="L1" s="10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customFormat="false" ht="18" hidden="false" customHeight="true" outlineLevel="0" collapsed="false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customFormat="false" ht="17.25" hidden="false" customHeight="true" outlineLevel="0" collapsed="false">
      <c r="A3" s="13" t="s">
        <v>1</v>
      </c>
      <c r="B3" s="13" t="s">
        <v>1</v>
      </c>
      <c r="C3" s="14" t="s">
        <v>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customFormat="false" ht="51.75" hidden="false" customHeight="true" outlineLevel="0" collapsed="false">
      <c r="A4" s="15" t="str">
        <f aca="false">UPPER(B4)</f>
        <v>DESCRIÇÃO</v>
      </c>
      <c r="B4" s="13" t="s">
        <v>3</v>
      </c>
      <c r="C4" s="14" t="s">
        <v>4</v>
      </c>
      <c r="D4" s="16" t="s">
        <v>5</v>
      </c>
      <c r="E4" s="17" t="s">
        <v>6</v>
      </c>
      <c r="F4" s="14" t="s">
        <v>7</v>
      </c>
      <c r="G4" s="18" t="s">
        <v>8</v>
      </c>
      <c r="H4" s="19" t="s">
        <v>9</v>
      </c>
      <c r="I4" s="20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customFormat="false" ht="202.05" hidden="false" customHeight="true" outlineLevel="0" collapsed="false">
      <c r="A5" s="22" t="str">
        <f aca="false">UPPER(B5)</f>
        <v>PAPEL, SULFITE, FORMATO A4, COR BRANCO, DIMENSÕES 297 X 210 MM, 75 G/M² - RESMA 500 FOLHAS</v>
      </c>
      <c r="B5" s="13" t="s">
        <v>15</v>
      </c>
      <c r="C5" s="23" t="n">
        <v>247478</v>
      </c>
      <c r="D5" s="6" t="s">
        <v>16</v>
      </c>
      <c r="E5" s="23" t="s">
        <v>17</v>
      </c>
      <c r="F5" s="23" t="n">
        <v>40</v>
      </c>
      <c r="G5" s="24" t="n">
        <v>13.95</v>
      </c>
      <c r="H5" s="25" t="n">
        <f aca="false">G5*F5</f>
        <v>558</v>
      </c>
      <c r="I5" s="26" t="s">
        <v>18</v>
      </c>
      <c r="J5" s="13" t="s">
        <v>19</v>
      </c>
      <c r="K5" s="13" t="s">
        <v>20</v>
      </c>
      <c r="L5" s="13" t="s">
        <v>19</v>
      </c>
      <c r="M5" s="13" t="s">
        <v>21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customFormat="false" ht="90.25" hidden="false" customHeight="false" outlineLevel="0" collapsed="false">
      <c r="A6" s="22" t="str">
        <f aca="false">UPPER(B6)</f>
        <v>PAPEL, ALMAÇO, COM PAUTA E MARGEM, MATERIAL CELULOSE VEGETAL, GRAMATURA 75 G/M², COMPRIMENTO 310MM X LARGURA 215MM - PACOTE 400 FOLHAS</v>
      </c>
      <c r="B6" s="10" t="s">
        <v>22</v>
      </c>
      <c r="C6" s="5" t="n">
        <v>203525</v>
      </c>
      <c r="D6" s="6" t="s">
        <v>23</v>
      </c>
      <c r="E6" s="23" t="s">
        <v>17</v>
      </c>
      <c r="F6" s="23" t="n">
        <v>1</v>
      </c>
      <c r="G6" s="24" t="n">
        <v>24.2</v>
      </c>
      <c r="H6" s="25" t="n">
        <f aca="false">G6*F6</f>
        <v>24.2</v>
      </c>
      <c r="I6" s="26" t="s">
        <v>18</v>
      </c>
      <c r="J6" s="13" t="s">
        <v>19</v>
      </c>
      <c r="K6" s="13" t="s">
        <v>20</v>
      </c>
      <c r="L6" s="13" t="s">
        <v>19</v>
      </c>
      <c r="M6" s="22" t="s">
        <v>24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customFormat="false" ht="140" hidden="false" customHeight="true" outlineLevel="0" collapsed="false">
      <c r="A7" s="22" t="str">
        <f aca="false">UPPER(B7)</f>
        <v>BLOCO, RECADO, MATERIAL PAPEL, COR AMARELO, AUTOADESIVO, REMOVÍVEL, LARGURA 76 X COMPRIMENTO 102 MM</v>
      </c>
      <c r="B7" s="13" t="s">
        <v>25</v>
      </c>
      <c r="C7" s="23" t="n">
        <v>265979</v>
      </c>
      <c r="D7" s="6" t="s">
        <v>26</v>
      </c>
      <c r="E7" s="23" t="s">
        <v>17</v>
      </c>
      <c r="F7" s="23" t="n">
        <v>40</v>
      </c>
      <c r="G7" s="24" t="n">
        <v>2.77</v>
      </c>
      <c r="H7" s="25" t="n">
        <f aca="false">G7*F7</f>
        <v>110.8</v>
      </c>
      <c r="I7" s="26" t="s">
        <v>18</v>
      </c>
      <c r="J7" s="13" t="s">
        <v>19</v>
      </c>
      <c r="K7" s="13" t="s">
        <v>20</v>
      </c>
      <c r="L7" s="13" t="s">
        <v>19</v>
      </c>
      <c r="M7" s="22" t="s">
        <v>24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customFormat="false" ht="102.5" hidden="false" customHeight="true" outlineLevel="0" collapsed="false">
      <c r="A8" s="22" t="str">
        <f aca="false">UPPER(B8)</f>
        <v>BLOCO, RECADO, MATERIAL PAPEL, COR AMARELA, AUTOADESIVO COM 1 CM, REMOVÍVEL, POST-IT, 38 X 50 MM</v>
      </c>
      <c r="B8" s="13" t="s">
        <v>27</v>
      </c>
      <c r="C8" s="23" t="n">
        <v>263616</v>
      </c>
      <c r="D8" s="6" t="s">
        <v>26</v>
      </c>
      <c r="E8" s="23" t="s">
        <v>17</v>
      </c>
      <c r="F8" s="23" t="n">
        <v>40</v>
      </c>
      <c r="G8" s="24" t="n">
        <v>1.63</v>
      </c>
      <c r="H8" s="25" t="n">
        <f aca="false">G8*F8</f>
        <v>65.2</v>
      </c>
      <c r="I8" s="26" t="s">
        <v>18</v>
      </c>
      <c r="J8" s="13" t="s">
        <v>19</v>
      </c>
      <c r="K8" s="13" t="s">
        <v>20</v>
      </c>
      <c r="L8" s="13" t="s">
        <v>19</v>
      </c>
      <c r="M8" s="22" t="s">
        <v>24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customFormat="false" ht="115.65" hidden="false" customHeight="false" outlineLevel="0" collapsed="false">
      <c r="A9" s="22" t="str">
        <f aca="false">UPPER(B9)</f>
        <v>BLOCO, RASCUNHO (ANOTAÇÕES), MATERIAL CELULOSE VEGETAL, SEM PAUTA, PAPEL APERGAMINHADO, COMPRIMENTO 210 X LARGURA 148MM, GRAMATURA 56G - 50 FOLHAS</v>
      </c>
      <c r="B9" s="13" t="s">
        <v>28</v>
      </c>
      <c r="C9" s="23" t="n">
        <v>203630</v>
      </c>
      <c r="D9" s="6" t="s">
        <v>29</v>
      </c>
      <c r="E9" s="23" t="s">
        <v>17</v>
      </c>
      <c r="F9" s="23" t="n">
        <v>20</v>
      </c>
      <c r="G9" s="24" t="n">
        <v>1.5</v>
      </c>
      <c r="H9" s="25" t="n">
        <f aca="false">G9*F9</f>
        <v>30</v>
      </c>
      <c r="I9" s="26" t="s">
        <v>18</v>
      </c>
      <c r="J9" s="13" t="s">
        <v>19</v>
      </c>
      <c r="K9" s="13" t="s">
        <v>20</v>
      </c>
      <c r="L9" s="13" t="s">
        <v>19</v>
      </c>
      <c r="M9" s="22" t="s">
        <v>24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customFormat="false" ht="64.9" hidden="false" customHeight="false" outlineLevel="0" collapsed="false">
      <c r="A10" s="22" t="str">
        <f aca="false">UPPER(B10)</f>
        <v>ENVELOPE, PAPEL KRAFT, COR PARDA, GRAMATURA 80 G, DIMENSÕES COMPRIMENTO 360 X LARGURA 260 MM</v>
      </c>
      <c r="B10" s="13" t="s">
        <v>30</v>
      </c>
      <c r="C10" s="23" t="n">
        <v>150881</v>
      </c>
      <c r="D10" s="6" t="s">
        <v>29</v>
      </c>
      <c r="E10" s="23" t="s">
        <v>17</v>
      </c>
      <c r="F10" s="23" t="n">
        <v>100</v>
      </c>
      <c r="G10" s="24" t="n">
        <v>0.14</v>
      </c>
      <c r="H10" s="25" t="n">
        <f aca="false">G10*F10</f>
        <v>14</v>
      </c>
      <c r="I10" s="26" t="s">
        <v>18</v>
      </c>
      <c r="J10" s="13" t="s">
        <v>19</v>
      </c>
      <c r="K10" s="13" t="s">
        <v>20</v>
      </c>
      <c r="L10" s="13" t="s">
        <v>19</v>
      </c>
      <c r="M10" s="22" t="s">
        <v>24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customFormat="false" ht="77.6" hidden="false" customHeight="false" outlineLevel="0" collapsed="false">
      <c r="A11" s="22" t="str">
        <f aca="false">UPPER(B11)</f>
        <v>ENVELOPE, PAPEL KRAFT, COR PARDA, TIPO SACO COMUM, GRAMATURA 80 G, DIMENSÕES 410 X 310 MM, MODELO OFÍCIO PADRÃO ECT</v>
      </c>
      <c r="B11" s="13" t="s">
        <v>31</v>
      </c>
      <c r="C11" s="23" t="n">
        <v>242156</v>
      </c>
      <c r="D11" s="6" t="s">
        <v>29</v>
      </c>
      <c r="E11" s="23" t="s">
        <v>17</v>
      </c>
      <c r="F11" s="23" t="n">
        <v>50</v>
      </c>
      <c r="G11" s="24" t="n">
        <v>0.12</v>
      </c>
      <c r="H11" s="25" t="n">
        <f aca="false">G11*F11</f>
        <v>6</v>
      </c>
      <c r="I11" s="26" t="s">
        <v>18</v>
      </c>
      <c r="J11" s="13" t="s">
        <v>19</v>
      </c>
      <c r="K11" s="13" t="s">
        <v>20</v>
      </c>
      <c r="L11" s="13" t="s">
        <v>19</v>
      </c>
      <c r="M11" s="22" t="s">
        <v>24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customFormat="false" ht="217.15" hidden="false" customHeight="false" outlineLevel="0" collapsed="false">
      <c r="A12" s="22" t="str">
        <f aca="false">UPPER(B12)</f>
        <v>TOALHA, PAPEL, CAIXA 2.000 FOLHAS, MATERIAL 100 FIBRA CELULOSE VIRGEM, TIPO FOLHA INTERFOLHA - CAIXA COM 2.000 FOLHAS - TOALHA, PAPEL, MATERIAL 100 FIBRA CELULOSE VIRGEM, TIPO FOLHA INTERFOLHA, COMPRIMENTO 22,5, LARGURA 20,5, COR BRANCA, CARACTERÍSTICAS ADICIONAIS LUXO E GRAMATURA 27 A 29 G/M², APLICAÇÃO EM TOALETES, CAIXA COM 2.000 FOLHAS</v>
      </c>
      <c r="B12" s="13" t="s">
        <v>32</v>
      </c>
      <c r="C12" s="23" t="n">
        <v>320029</v>
      </c>
      <c r="D12" s="6" t="s">
        <v>33</v>
      </c>
      <c r="E12" s="23" t="s">
        <v>17</v>
      </c>
      <c r="F12" s="23" t="n">
        <v>2</v>
      </c>
      <c r="G12" s="24" t="n">
        <v>34.98</v>
      </c>
      <c r="H12" s="25" t="n">
        <f aca="false">G12*F12</f>
        <v>69.96</v>
      </c>
      <c r="I12" s="26" t="s">
        <v>18</v>
      </c>
      <c r="J12" s="13" t="s">
        <v>19</v>
      </c>
      <c r="K12" s="13" t="s">
        <v>20</v>
      </c>
      <c r="L12" s="13" t="s">
        <v>19</v>
      </c>
      <c r="M12" s="22" t="s">
        <v>24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customFormat="false" ht="77.6" hidden="false" customHeight="false" outlineLevel="0" collapsed="false">
      <c r="A13" s="22" t="str">
        <f aca="false">UPPER(B13)</f>
        <v>PAPEL OPALINE, MATERIAL:CELULOSE VEGETAL, COR:BRANCA, GRAMATURA:180 G/M2, COMPRIMENTO:297 MM, LARGURA:210 MM</v>
      </c>
      <c r="B13" s="13" t="s">
        <v>34</v>
      </c>
      <c r="C13" s="23" t="n">
        <v>200399</v>
      </c>
      <c r="D13" s="6" t="s">
        <v>33</v>
      </c>
      <c r="E13" s="23" t="s">
        <v>17</v>
      </c>
      <c r="F13" s="23" t="n">
        <v>2</v>
      </c>
      <c r="G13" s="24" t="n">
        <v>93</v>
      </c>
      <c r="H13" s="25" t="n">
        <f aca="false">G13*F13</f>
        <v>186</v>
      </c>
      <c r="I13" s="26" t="s">
        <v>18</v>
      </c>
      <c r="J13" s="13" t="s">
        <v>19</v>
      </c>
      <c r="K13" s="13" t="s">
        <v>20</v>
      </c>
      <c r="L13" s="13" t="s">
        <v>19</v>
      </c>
      <c r="M13" s="22" t="s">
        <v>35</v>
      </c>
    </row>
    <row r="14" customFormat="false" ht="77.6" hidden="false" customHeight="false" outlineLevel="0" collapsed="false">
      <c r="A14" s="22" t="str">
        <f aca="false">UPPER(B14)</f>
        <v>LIVRO, ATA, MATERIAL PAPEL SULFITE, 100 FOLHAS, GRAMATURA 56 G/M², DIMENSÕES 300 X 206 MM, CAPA DURA, FOLHAS NUMERADAS E PAUTADAS</v>
      </c>
      <c r="B14" s="13" t="s">
        <v>36</v>
      </c>
      <c r="C14" s="23" t="n">
        <v>405866</v>
      </c>
      <c r="D14" s="6" t="s">
        <v>37</v>
      </c>
      <c r="E14" s="23" t="s">
        <v>17</v>
      </c>
      <c r="F14" s="23" t="n">
        <v>2</v>
      </c>
      <c r="G14" s="24" t="n">
        <v>4.45</v>
      </c>
      <c r="H14" s="25" t="n">
        <f aca="false">G14*F14</f>
        <v>8.9</v>
      </c>
      <c r="I14" s="26" t="s">
        <v>18</v>
      </c>
      <c r="J14" s="13" t="s">
        <v>19</v>
      </c>
      <c r="K14" s="13" t="s">
        <v>20</v>
      </c>
      <c r="L14" s="13" t="s">
        <v>19</v>
      </c>
      <c r="M14" s="22" t="s">
        <v>24</v>
      </c>
    </row>
    <row r="15" customFormat="false" ht="77.6" hidden="false" customHeight="false" outlineLevel="0" collapsed="false">
      <c r="A15" s="22" t="str">
        <f aca="false">UPPER(B15)</f>
        <v>LIVRO, ATA, MATERIAL PAPEL SULFITE, 200 FOLHAS, GRAMATURA 56 G/M², DIMENSÕES 300 X 206 MM, CAPA DURA, FOLHAS NUMERADAS E PAUTADAS</v>
      </c>
      <c r="B15" s="13" t="s">
        <v>38</v>
      </c>
      <c r="C15" s="23" t="n">
        <v>54739</v>
      </c>
      <c r="D15" s="6" t="s">
        <v>37</v>
      </c>
      <c r="E15" s="23" t="s">
        <v>17</v>
      </c>
      <c r="F15" s="23" t="n">
        <v>4</v>
      </c>
      <c r="G15" s="24" t="n">
        <v>8.6</v>
      </c>
      <c r="H15" s="25" t="n">
        <f aca="false">G15*F15</f>
        <v>34.4</v>
      </c>
      <c r="I15" s="26" t="s">
        <v>18</v>
      </c>
      <c r="J15" s="13" t="s">
        <v>19</v>
      </c>
      <c r="K15" s="13" t="s">
        <v>20</v>
      </c>
      <c r="L15" s="13" t="s">
        <v>19</v>
      </c>
      <c r="M15" s="22" t="s">
        <v>24</v>
      </c>
    </row>
    <row r="16" customFormat="false" ht="90.25" hidden="false" customHeight="false" outlineLevel="0" collapsed="false">
      <c r="A16" s="22" t="str">
        <f aca="false">UPPER(B16)</f>
        <v>LIVRO, PROTOCOLO, CORRESPONDÊNCIA, 100 FOLHAS NUMERADAS, PAPEL OFFSET, CAPA DURA, DIMENSÕES COMPRIMENTO 216 X LARGURA 153 MM</v>
      </c>
      <c r="B16" s="13" t="s">
        <v>39</v>
      </c>
      <c r="C16" s="23" t="n">
        <v>150058</v>
      </c>
      <c r="D16" s="6" t="s">
        <v>37</v>
      </c>
      <c r="E16" s="23" t="s">
        <v>17</v>
      </c>
      <c r="F16" s="23" t="n">
        <v>1</v>
      </c>
      <c r="G16" s="24" t="n">
        <v>5.75</v>
      </c>
      <c r="H16" s="25" t="n">
        <f aca="false">G16*F16</f>
        <v>5.75</v>
      </c>
      <c r="I16" s="26" t="s">
        <v>18</v>
      </c>
      <c r="J16" s="13" t="s">
        <v>19</v>
      </c>
      <c r="K16" s="13" t="s">
        <v>20</v>
      </c>
      <c r="L16" s="13" t="s">
        <v>19</v>
      </c>
      <c r="M16" s="22" t="s">
        <v>24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customFormat="false" ht="39.55" hidden="false" customHeight="false" outlineLevel="0" collapsed="false">
      <c r="A17" s="22" t="str">
        <f aca="false">UPPER(B17)</f>
        <v>CAPA PROCESSO, NOME CAPA PROCESSO (CAPA DE DÔSSIES)</v>
      </c>
      <c r="B17" s="27" t="s">
        <v>40</v>
      </c>
      <c r="C17" s="23" t="n">
        <v>150592</v>
      </c>
      <c r="D17" s="6" t="s">
        <v>37</v>
      </c>
      <c r="E17" s="23" t="s">
        <v>17</v>
      </c>
      <c r="F17" s="23" t="n">
        <v>1500</v>
      </c>
      <c r="G17" s="24" t="n">
        <v>0.49</v>
      </c>
      <c r="H17" s="25" t="n">
        <f aca="false">G17*F17</f>
        <v>735</v>
      </c>
      <c r="I17" s="26" t="s">
        <v>18</v>
      </c>
      <c r="J17" s="13" t="s">
        <v>19</v>
      </c>
      <c r="K17" s="13" t="s">
        <v>20</v>
      </c>
      <c r="L17" s="13" t="s">
        <v>19</v>
      </c>
      <c r="M17" s="13" t="s">
        <v>41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customFormat="false" ht="102.95" hidden="false" customHeight="false" outlineLevel="0" collapsed="false">
      <c r="A18" s="22" t="str">
        <f aca="false">UPPER(B18)</f>
        <v>CAPA PROCESSO, MATERIAL PAPEL CARTÃO SUPREMO, FORMATO 230 X 326, GRAMATURA 250, COR BRANCA, CARACTERÍSTICAS ADICIONAIS VINCO 2 FUROS CENTRAIS, CAPACIDADE FOLHAS 250. (CAPA PARA PROCESSOS ACADÊMICOS FÍSICOS)</v>
      </c>
      <c r="B18" s="6" t="s">
        <v>42</v>
      </c>
      <c r="C18" s="23" t="n">
        <v>323315</v>
      </c>
      <c r="D18" s="6" t="s">
        <v>37</v>
      </c>
      <c r="E18" s="23" t="s">
        <v>17</v>
      </c>
      <c r="F18" s="23" t="n">
        <v>500</v>
      </c>
      <c r="G18" s="24" t="n">
        <v>0.49</v>
      </c>
      <c r="H18" s="25" t="n">
        <f aca="false">G18*F18</f>
        <v>245</v>
      </c>
      <c r="I18" s="26" t="s">
        <v>18</v>
      </c>
      <c r="J18" s="13" t="s">
        <v>19</v>
      </c>
      <c r="K18" s="13" t="s">
        <v>20</v>
      </c>
      <c r="L18" s="13" t="s">
        <v>19</v>
      </c>
      <c r="M18" s="22" t="s">
        <v>43</v>
      </c>
    </row>
    <row r="19" customFormat="false" ht="77.6" hidden="false" customHeight="false" outlineLevel="0" collapsed="false">
      <c r="A19" s="22" t="str">
        <f aca="false">UPPER(B19)</f>
        <v>PAPEL SEGURANÇA, GRAMATURA 120, COMPRIMENTO 297, LARGURA 210, COR BEGE, MATERIAL FIBRA COLOR, APLICAÇÃO REAGENTE A HIPOCLORÍDRICO, CARACTERÍSTICAS ADICIONAIS 1 VIA (DIPLOMAS)</v>
      </c>
      <c r="B19" s="27" t="s">
        <v>44</v>
      </c>
      <c r="C19" s="23" t="n">
        <v>324094</v>
      </c>
      <c r="D19" s="6" t="s">
        <v>37</v>
      </c>
      <c r="E19" s="23" t="s">
        <v>17</v>
      </c>
      <c r="F19" s="23" t="n">
        <v>1000</v>
      </c>
      <c r="G19" s="24" t="n">
        <v>2.82</v>
      </c>
      <c r="H19" s="25" t="n">
        <f aca="false">G19*F19</f>
        <v>2820</v>
      </c>
      <c r="I19" s="26" t="s">
        <v>18</v>
      </c>
      <c r="J19" s="13" t="s">
        <v>19</v>
      </c>
      <c r="K19" s="13" t="s">
        <v>20</v>
      </c>
      <c r="L19" s="13" t="s">
        <v>19</v>
      </c>
      <c r="M19" s="13" t="s">
        <v>45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customFormat="false" ht="102.95" hidden="false" customHeight="false" outlineLevel="0" collapsed="false">
      <c r="A20" s="22" t="str">
        <f aca="false">UPPER(B20)</f>
        <v>PASTA EVENTOS, MATERIAL PAPEL SUPREMO, COMPRIMENTO 31,5, ALTURA 22,5, CARACTERÍSTICAS ADICIONAIS BOLSO INTERNO, TIPO IMPRESSÃO 4/0 CORES, GRAMATURA 250. (PASTAS PARA ENTREGA DE DIPLOMAS NA CERIMÔNIA OFICIAL)</v>
      </c>
      <c r="B20" s="27" t="s">
        <v>46</v>
      </c>
      <c r="C20" s="23" t="n">
        <v>282844</v>
      </c>
      <c r="D20" s="6" t="s">
        <v>37</v>
      </c>
      <c r="E20" s="23" t="s">
        <v>17</v>
      </c>
      <c r="F20" s="23" t="n">
        <v>500</v>
      </c>
      <c r="G20" s="24" t="n">
        <v>3.5</v>
      </c>
      <c r="H20" s="25" t="n">
        <f aca="false">G20*F20</f>
        <v>1750</v>
      </c>
      <c r="I20" s="26" t="s">
        <v>18</v>
      </c>
      <c r="J20" s="13" t="s">
        <v>19</v>
      </c>
      <c r="K20" s="13" t="s">
        <v>20</v>
      </c>
      <c r="L20" s="13" t="s">
        <v>19</v>
      </c>
      <c r="M20" s="13" t="s">
        <v>47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customFormat="false" ht="102.95" hidden="false" customHeight="false" outlineLevel="0" collapsed="false">
      <c r="A21" s="22" t="str">
        <f aca="false">UPPER(B21)</f>
        <v>PASTA, SUSPENSA, PAPEL KRAFT DE ALTA RESISTÊNCIA, COM 2 SUPORTES, 4 GANCHOS DE PLÁSTICO, VISOR LATERAL, GRAMATURA MÍNIMA DE 400 G/M², MEDINDO 365 X 0 X 240MM</v>
      </c>
      <c r="B21" s="13" t="s">
        <v>48</v>
      </c>
      <c r="C21" s="23" t="n">
        <v>138282</v>
      </c>
      <c r="D21" s="6" t="s">
        <v>37</v>
      </c>
      <c r="E21" s="23" t="s">
        <v>17</v>
      </c>
      <c r="F21" s="23" t="n">
        <v>40</v>
      </c>
      <c r="G21" s="24" t="n">
        <v>1.3</v>
      </c>
      <c r="H21" s="25" t="n">
        <f aca="false">G21*F21</f>
        <v>52</v>
      </c>
      <c r="I21" s="26" t="s">
        <v>18</v>
      </c>
      <c r="J21" s="13" t="s">
        <v>19</v>
      </c>
      <c r="K21" s="13" t="s">
        <v>20</v>
      </c>
      <c r="L21" s="13" t="s">
        <v>19</v>
      </c>
      <c r="M21" s="22" t="s">
        <v>49</v>
      </c>
    </row>
    <row r="22" customFormat="false" ht="90.25" hidden="false" customHeight="false" outlineLevel="0" collapsed="false">
      <c r="A22" s="22" t="str">
        <f aca="false">UPPER(B22)</f>
        <v>PASTA, PLÁSTICA, (POLIPROPILENO PVC), CRISTAL FORMATO (MM) 245 X 335 X 20MM, TAMANHO OFÍCIO, COM ELÁSTICO NA COR DA PASTA, TIPO ESCOLAR</v>
      </c>
      <c r="B22" s="13" t="s">
        <v>50</v>
      </c>
      <c r="C22" s="23" t="n">
        <v>138282</v>
      </c>
      <c r="D22" s="6" t="s">
        <v>29</v>
      </c>
      <c r="E22" s="23" t="s">
        <v>17</v>
      </c>
      <c r="F22" s="23" t="n">
        <v>20</v>
      </c>
      <c r="G22" s="24" t="n">
        <v>2.8</v>
      </c>
      <c r="H22" s="25" t="n">
        <f aca="false">G22*F22</f>
        <v>56</v>
      </c>
      <c r="I22" s="26" t="s">
        <v>18</v>
      </c>
      <c r="J22" s="13" t="s">
        <v>19</v>
      </c>
      <c r="K22" s="13" t="s">
        <v>20</v>
      </c>
      <c r="L22" s="13" t="s">
        <v>19</v>
      </c>
      <c r="M22" s="22" t="s">
        <v>24</v>
      </c>
    </row>
    <row r="23" customFormat="false" ht="102.95" hidden="false" customHeight="false" outlineLevel="0" collapsed="false">
      <c r="A23" s="22" t="str">
        <f aca="false">UPPER(B23)</f>
        <v>PASTA ARQUIVO, SANFONADA, MATERIAL PLÁSTICO, LARGURA 210 X ALTURA 297 MM, COR INCOLOR, TAMANHO A4, COM 12 DIVISÕES, FECHAMENTO COM ELÁSTICO</v>
      </c>
      <c r="B23" s="13" t="s">
        <v>51</v>
      </c>
      <c r="C23" s="23" t="n">
        <v>310751</v>
      </c>
      <c r="D23" s="6" t="s">
        <v>37</v>
      </c>
      <c r="E23" s="23" t="s">
        <v>17</v>
      </c>
      <c r="F23" s="23" t="n">
        <v>3</v>
      </c>
      <c r="G23" s="24" t="n">
        <v>19.5</v>
      </c>
      <c r="H23" s="25" t="n">
        <f aca="false">G23*F23</f>
        <v>58.5</v>
      </c>
      <c r="I23" s="26" t="s">
        <v>18</v>
      </c>
      <c r="J23" s="13" t="s">
        <v>19</v>
      </c>
      <c r="K23" s="13" t="s">
        <v>20</v>
      </c>
      <c r="L23" s="13" t="s">
        <v>19</v>
      </c>
      <c r="M23" s="22" t="s">
        <v>24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customFormat="false" ht="77.6" hidden="false" customHeight="false" outlineLevel="0" collapsed="false">
      <c r="A24" s="22" t="str">
        <f aca="false">UPPER(B24)</f>
        <v>CAIXA, ARQUIVO (MORTO), MATERIAL PLÁSTICO, COR AZUL, DIMENSÕES 250X130X350MM, APLICAÇÃO ARQUIVO DE DOCUMENTOS</v>
      </c>
      <c r="B24" s="13" t="s">
        <v>52</v>
      </c>
      <c r="C24" s="23" t="n">
        <v>71404</v>
      </c>
      <c r="D24" s="6" t="s">
        <v>37</v>
      </c>
      <c r="E24" s="23" t="s">
        <v>17</v>
      </c>
      <c r="F24" s="23" t="n">
        <v>70</v>
      </c>
      <c r="G24" s="24" t="n">
        <v>3.5</v>
      </c>
      <c r="H24" s="25" t="n">
        <f aca="false">G24*F24</f>
        <v>245</v>
      </c>
      <c r="I24" s="26" t="s">
        <v>18</v>
      </c>
      <c r="J24" s="13" t="s">
        <v>19</v>
      </c>
      <c r="K24" s="13" t="s">
        <v>20</v>
      </c>
      <c r="L24" s="13" t="s">
        <v>19</v>
      </c>
      <c r="M24" s="13" t="s">
        <v>53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customFormat="false" ht="64.9" hidden="false" customHeight="false" outlineLevel="0" collapsed="false">
      <c r="A25" s="22" t="str">
        <f aca="false">UPPER(B25)</f>
        <v>ETIQUETA PASTA SUSPENSA, MATERIAL PAPEL CARTOLINA, COR BRANCA, COMPRIMENTO 50, LARGURA 45</v>
      </c>
      <c r="B25" s="13" t="s">
        <v>54</v>
      </c>
      <c r="C25" s="23" t="n">
        <v>200378</v>
      </c>
      <c r="D25" s="6" t="s">
        <v>55</v>
      </c>
      <c r="E25" s="23" t="s">
        <v>17</v>
      </c>
      <c r="F25" s="23" t="n">
        <v>3</v>
      </c>
      <c r="G25" s="24" t="n">
        <v>41.99</v>
      </c>
      <c r="H25" s="25" t="n">
        <f aca="false">G25*F25</f>
        <v>125.97</v>
      </c>
      <c r="I25" s="26" t="s">
        <v>18</v>
      </c>
      <c r="J25" s="13" t="s">
        <v>19</v>
      </c>
      <c r="K25" s="13" t="s">
        <v>20</v>
      </c>
      <c r="L25" s="13" t="s">
        <v>19</v>
      </c>
      <c r="M25" s="22" t="s">
        <v>24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customFormat="false" ht="52.2" hidden="false" customHeight="false" outlineLevel="0" collapsed="false">
      <c r="A26" s="22" t="str">
        <f aca="false">UPPER(B26)</f>
        <v>ETIQUETA ADESIVA, NOME ETIQUETA AUTO - ADESIVA IMPRESSA
</v>
      </c>
      <c r="B26" s="13" t="s">
        <v>56</v>
      </c>
      <c r="C26" s="23" t="n">
        <v>400</v>
      </c>
      <c r="D26" s="6" t="s">
        <v>57</v>
      </c>
      <c r="E26" s="23" t="s">
        <v>17</v>
      </c>
      <c r="F26" s="23" t="n">
        <v>1</v>
      </c>
      <c r="G26" s="24" t="n">
        <v>27.5</v>
      </c>
      <c r="H26" s="25" t="n">
        <f aca="false">G26*F26</f>
        <v>27.5</v>
      </c>
      <c r="I26" s="26" t="s">
        <v>18</v>
      </c>
      <c r="J26" s="13" t="s">
        <v>19</v>
      </c>
      <c r="K26" s="13" t="s">
        <v>20</v>
      </c>
      <c r="L26" s="13" t="s">
        <v>19</v>
      </c>
      <c r="M26" s="13" t="s">
        <v>58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customFormat="false" ht="64.9" hidden="false" customHeight="false" outlineLevel="0" collapsed="false">
      <c r="A27" s="22" t="str">
        <f aca="false">UPPER(B27)</f>
        <v>PASTA, SANFONADA, COM 31 DIVISÓRIAS, EM MATERIAL PLÁSTICO, TAMANHO A4, OFÍCIO FORMATO 250 X 60 X330MM</v>
      </c>
      <c r="B27" s="13" t="s">
        <v>59</v>
      </c>
      <c r="C27" s="23" t="n">
        <v>138282</v>
      </c>
      <c r="D27" s="6" t="s">
        <v>37</v>
      </c>
      <c r="E27" s="23" t="s">
        <v>17</v>
      </c>
      <c r="F27" s="23" t="n">
        <v>1</v>
      </c>
      <c r="G27" s="24" t="n">
        <v>21.95</v>
      </c>
      <c r="H27" s="25" t="n">
        <f aca="false">G27*F27</f>
        <v>21.95</v>
      </c>
      <c r="I27" s="26" t="s">
        <v>18</v>
      </c>
      <c r="J27" s="13" t="s">
        <v>19</v>
      </c>
      <c r="K27" s="13" t="s">
        <v>20</v>
      </c>
      <c r="L27" s="13" t="s">
        <v>19</v>
      </c>
      <c r="M27" s="22" t="s">
        <v>24</v>
      </c>
    </row>
    <row r="28" customFormat="false" ht="64.9" hidden="false" customHeight="false" outlineLevel="0" collapsed="false">
      <c r="A28" s="22" t="str">
        <f aca="false">UPPER(B28)</f>
        <v>RÉGUA, COMPRIMENTO 30CM, POLIESTIRENO CRISTAL, ESCALA DE PRECISÃO/SUBDIVISÃO EM MM</v>
      </c>
      <c r="B28" s="13" t="s">
        <v>60</v>
      </c>
      <c r="C28" s="23" t="n">
        <v>33189</v>
      </c>
      <c r="D28" s="6" t="s">
        <v>37</v>
      </c>
      <c r="E28" s="23" t="s">
        <v>17</v>
      </c>
      <c r="F28" s="23" t="n">
        <v>10</v>
      </c>
      <c r="G28" s="24" t="n">
        <v>0.42</v>
      </c>
      <c r="H28" s="25" t="n">
        <f aca="false">G28*F28</f>
        <v>4.2</v>
      </c>
      <c r="I28" s="26" t="s">
        <v>18</v>
      </c>
      <c r="J28" s="13" t="s">
        <v>19</v>
      </c>
      <c r="K28" s="13" t="s">
        <v>20</v>
      </c>
      <c r="L28" s="13" t="s">
        <v>19</v>
      </c>
      <c r="M28" s="22" t="s">
        <v>24</v>
      </c>
    </row>
    <row r="29" customFormat="false" ht="90.25" hidden="false" customHeight="false" outlineLevel="0" collapsed="false">
      <c r="A29" s="22" t="str">
        <f aca="false">UPPER(B29)</f>
        <v>TESOURA, MATERIAL AÇO INOXIDÁVEL, CABO POLIPROPILENO, COMPRIMENTO 7" (17,78CM), COR PRETA/EXTRA, CORTE/USO GERAL</v>
      </c>
      <c r="B29" s="13" t="s">
        <v>61</v>
      </c>
      <c r="C29" s="23" t="n">
        <v>317709</v>
      </c>
      <c r="D29" s="6" t="s">
        <v>37</v>
      </c>
      <c r="E29" s="23" t="s">
        <v>17</v>
      </c>
      <c r="F29" s="23" t="n">
        <v>10</v>
      </c>
      <c r="G29" s="24" t="n">
        <v>4</v>
      </c>
      <c r="H29" s="25" t="n">
        <f aca="false">G29*F29</f>
        <v>40</v>
      </c>
      <c r="I29" s="26" t="s">
        <v>18</v>
      </c>
      <c r="J29" s="13" t="s">
        <v>19</v>
      </c>
      <c r="K29" s="13" t="s">
        <v>20</v>
      </c>
      <c r="L29" s="13" t="s">
        <v>19</v>
      </c>
      <c r="M29" s="22" t="s">
        <v>24</v>
      </c>
    </row>
    <row r="30" customFormat="false" ht="102.95" hidden="false" customHeight="false" outlineLevel="0" collapsed="false">
      <c r="A30" s="22" t="str">
        <f aca="false">UPPER(B30)</f>
        <v>ALMOFADA, CARIMBO, MATERIAL CAIXA PLÁSTICO, ALMOFADA ESPONJA ABSORVENTE REVESTIDA DE TECIDO, TAMANHO MÉDIO, 6,9 X 11CM , COR AZUL, TIPO ENTINTADA</v>
      </c>
      <c r="B30" s="13" t="s">
        <v>62</v>
      </c>
      <c r="C30" s="23" t="n">
        <v>203283</v>
      </c>
      <c r="D30" s="6" t="s">
        <v>37</v>
      </c>
      <c r="E30" s="23" t="s">
        <v>17</v>
      </c>
      <c r="F30" s="23" t="n">
        <v>17</v>
      </c>
      <c r="G30" s="24" t="n">
        <v>1.99</v>
      </c>
      <c r="H30" s="25" t="n">
        <f aca="false">G30*F30</f>
        <v>33.83</v>
      </c>
      <c r="I30" s="26" t="s">
        <v>18</v>
      </c>
      <c r="J30" s="13" t="s">
        <v>19</v>
      </c>
      <c r="K30" s="13" t="s">
        <v>20</v>
      </c>
      <c r="L30" s="13" t="s">
        <v>19</v>
      </c>
      <c r="M30" s="22" t="s">
        <v>24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customFormat="false" ht="52.2" hidden="false" customHeight="false" outlineLevel="0" collapsed="false">
      <c r="A31" s="22" t="str">
        <f aca="false">UPPER(B31)</f>
        <v>TINTA, CARIMBO, COR AZUL, COMPONENTE BÁSICO ÁLCOOL - FRASCO 42ML</v>
      </c>
      <c r="B31" s="13" t="s">
        <v>63</v>
      </c>
      <c r="C31" s="23" t="n">
        <v>282554</v>
      </c>
      <c r="D31" s="6" t="s">
        <v>37</v>
      </c>
      <c r="E31" s="23" t="s">
        <v>17</v>
      </c>
      <c r="F31" s="23" t="n">
        <v>5</v>
      </c>
      <c r="G31" s="24" t="n">
        <v>1.38</v>
      </c>
      <c r="H31" s="25" t="n">
        <f aca="false">G31*F31</f>
        <v>6.9</v>
      </c>
      <c r="I31" s="26" t="s">
        <v>18</v>
      </c>
      <c r="J31" s="13" t="s">
        <v>19</v>
      </c>
      <c r="K31" s="13" t="s">
        <v>20</v>
      </c>
      <c r="L31" s="13" t="s">
        <v>19</v>
      </c>
      <c r="M31" s="22" t="s">
        <v>24</v>
      </c>
    </row>
    <row r="32" customFormat="false" ht="90.25" hidden="false" customHeight="false" outlineLevel="0" collapsed="false">
      <c r="A32" s="22" t="str">
        <f aca="false">UPPER(B32)</f>
        <v>CARIMBO, 2 LINHAS, FORMATO RETANGULAR, COM FOTOPOLÍMERO, MATERIAL CORPO MADEIRA E BASE BORRACHA, DIMENSÕES 10 X 5MM</v>
      </c>
      <c r="B32" s="13" t="s">
        <v>64</v>
      </c>
      <c r="C32" s="23" t="n">
        <v>384355</v>
      </c>
      <c r="D32" s="6" t="s">
        <v>37</v>
      </c>
      <c r="E32" s="23" t="s">
        <v>17</v>
      </c>
      <c r="F32" s="23" t="n">
        <v>17</v>
      </c>
      <c r="G32" s="24" t="n">
        <v>10.5</v>
      </c>
      <c r="H32" s="25" t="n">
        <f aca="false">G32*F32</f>
        <v>178.5</v>
      </c>
      <c r="I32" s="26" t="s">
        <v>18</v>
      </c>
      <c r="J32" s="13" t="s">
        <v>19</v>
      </c>
      <c r="K32" s="13" t="s">
        <v>20</v>
      </c>
      <c r="L32" s="13" t="s">
        <v>19</v>
      </c>
      <c r="M32" s="22" t="s">
        <v>24</v>
      </c>
    </row>
    <row r="33" customFormat="false" ht="115.65" hidden="false" customHeight="false" outlineLevel="0" collapsed="false">
      <c r="A33" s="22" t="str">
        <f aca="false">UPPER(B33)</f>
        <v>BORRACHA, APAGADOR ESCRITA, ATÓXICA, RETANGULAR, COM CAPA PLÁSTICA PROTETORA DE PVC - TAMANHO APROXIMADO COMPRIMENTO 40 X LARGURA 20 X ALTURA 10MM</v>
      </c>
      <c r="B33" s="13" t="s">
        <v>65</v>
      </c>
      <c r="C33" s="23" t="n">
        <v>244441</v>
      </c>
      <c r="D33" s="6" t="s">
        <v>29</v>
      </c>
      <c r="E33" s="23" t="s">
        <v>17</v>
      </c>
      <c r="F33" s="23" t="n">
        <v>10</v>
      </c>
      <c r="G33" s="24" t="n">
        <v>1.26</v>
      </c>
      <c r="H33" s="25" t="n">
        <f aca="false">G33*F33</f>
        <v>12.6</v>
      </c>
      <c r="I33" s="26" t="s">
        <v>18</v>
      </c>
      <c r="J33" s="13" t="s">
        <v>19</v>
      </c>
      <c r="K33" s="13" t="s">
        <v>20</v>
      </c>
      <c r="L33" s="13" t="s">
        <v>19</v>
      </c>
      <c r="M33" s="22" t="s">
        <v>24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customFormat="false" ht="52.2" hidden="false" customHeight="false" outlineLevel="0" collapsed="false">
      <c r="A34" s="22" t="str">
        <f aca="false">UPPER(B34)</f>
        <v>CLIPS, METAL, AÇO, PARALELO, TRATAMENTO SUPERFICIAL NIQUELADO, Nº 3/0 - CAIXA 50 X 1</v>
      </c>
      <c r="B34" s="13" t="s">
        <v>66</v>
      </c>
      <c r="C34" s="23" t="n">
        <v>271777</v>
      </c>
      <c r="D34" s="6" t="s">
        <v>67</v>
      </c>
      <c r="E34" s="23" t="s">
        <v>17</v>
      </c>
      <c r="F34" s="23" t="n">
        <v>70</v>
      </c>
      <c r="G34" s="24" t="n">
        <v>1.09</v>
      </c>
      <c r="H34" s="25" t="n">
        <f aca="false">G34*F34</f>
        <v>76.3</v>
      </c>
      <c r="I34" s="26" t="s">
        <v>18</v>
      </c>
      <c r="J34" s="13" t="s">
        <v>19</v>
      </c>
      <c r="K34" s="13" t="s">
        <v>20</v>
      </c>
      <c r="L34" s="13" t="s">
        <v>19</v>
      </c>
      <c r="M34" s="22" t="s">
        <v>24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customFormat="false" ht="132.5" hidden="false" customHeight="true" outlineLevel="0" collapsed="false">
      <c r="A35" s="22" t="str">
        <f aca="false">UPPER(B35)</f>
        <v>CLIPS, METAL, AÇO, PARALELO, TRATAMENTO SUPERFICIAL NIQUELADO, Nº 8/0 - CAIXA 25 X 1</v>
      </c>
      <c r="B35" s="13" t="s">
        <v>68</v>
      </c>
      <c r="C35" s="23" t="n">
        <v>226734</v>
      </c>
      <c r="D35" s="6" t="s">
        <v>67</v>
      </c>
      <c r="E35" s="23" t="s">
        <v>17</v>
      </c>
      <c r="F35" s="23" t="n">
        <v>5</v>
      </c>
      <c r="G35" s="24" t="n">
        <v>1.1</v>
      </c>
      <c r="H35" s="25" t="n">
        <f aca="false">G35*F35</f>
        <v>5.5</v>
      </c>
      <c r="I35" s="26" t="s">
        <v>18</v>
      </c>
      <c r="J35" s="13" t="s">
        <v>19</v>
      </c>
      <c r="K35" s="13" t="s">
        <v>20</v>
      </c>
      <c r="L35" s="13" t="s">
        <v>19</v>
      </c>
      <c r="M35" s="22" t="s">
        <v>24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customFormat="false" ht="64.9" hidden="false" customHeight="false" outlineLevel="0" collapsed="false">
      <c r="A36" s="22" t="str">
        <f aca="false">UPPER(B36)</f>
        <v>APONTADOR LÁPIS, MATERIAL:PLÁSTICO, TIPO:ESCOLAR, TAMANHO:PEQUENO, QUANTIDADE FUROS:1</v>
      </c>
      <c r="B36" s="13" t="s">
        <v>69</v>
      </c>
      <c r="C36" s="23" t="n">
        <v>287639</v>
      </c>
      <c r="D36" s="6" t="s">
        <v>5</v>
      </c>
      <c r="E36" s="23" t="s">
        <v>17</v>
      </c>
      <c r="F36" s="23" t="n">
        <v>20</v>
      </c>
      <c r="G36" s="24" t="n">
        <v>0.63</v>
      </c>
      <c r="H36" s="25" t="n">
        <f aca="false">G36*F36</f>
        <v>12.6</v>
      </c>
      <c r="I36" s="26" t="s">
        <v>18</v>
      </c>
      <c r="J36" s="13" t="s">
        <v>19</v>
      </c>
      <c r="K36" s="13" t="s">
        <v>20</v>
      </c>
      <c r="L36" s="13" t="s">
        <v>19</v>
      </c>
      <c r="M36" s="22" t="s">
        <v>24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customFormat="false" ht="52.2" hidden="false" customHeight="false" outlineLevel="0" collapsed="false">
      <c r="A37" s="22" t="str">
        <f aca="false">UPPER(B37)</f>
        <v>LÁPIS PRETO, MATERIAL CORPO MADEIRA, DUREZA CARGA HB, CARACTERÍSTICAS ADICIONAIS Nº 2, MATERIAL CARGA GRAFITE</v>
      </c>
      <c r="B37" s="13" t="s">
        <v>70</v>
      </c>
      <c r="C37" s="23" t="n">
        <v>284328</v>
      </c>
      <c r="D37" s="6" t="s">
        <v>37</v>
      </c>
      <c r="E37" s="23" t="s">
        <v>17</v>
      </c>
      <c r="F37" s="23" t="n">
        <v>50</v>
      </c>
      <c r="G37" s="24" t="n">
        <v>0.23</v>
      </c>
      <c r="H37" s="25" t="n">
        <f aca="false">G37*F37</f>
        <v>11.5</v>
      </c>
      <c r="I37" s="26" t="s">
        <v>18</v>
      </c>
      <c r="J37" s="13" t="s">
        <v>19</v>
      </c>
      <c r="K37" s="13" t="s">
        <v>20</v>
      </c>
      <c r="L37" s="13" t="s">
        <v>19</v>
      </c>
      <c r="M37" s="22" t="s">
        <v>24</v>
      </c>
    </row>
    <row r="38" customFormat="false" ht="115.65" hidden="false" customHeight="false" outlineLevel="0" collapsed="false">
      <c r="A38" s="22" t="str">
        <f aca="false">UPPER(B38)</f>
        <v>CANETA, MARCA-TEXTO, COR FLUORESCENTE AMARELO, MATERIAL PLÁSTICO, PONTA CHANFRADA/ POLIETILENO, NÃO RECARREGÁVEL, TRAÇO 4 MM, FILTRO POLIÉSTER, BASE D'ÁGUA</v>
      </c>
      <c r="B38" s="13" t="s">
        <v>71</v>
      </c>
      <c r="C38" s="23" t="n">
        <v>300527</v>
      </c>
      <c r="D38" s="6" t="s">
        <v>37</v>
      </c>
      <c r="E38" s="23" t="s">
        <v>17</v>
      </c>
      <c r="F38" s="23" t="n">
        <v>20</v>
      </c>
      <c r="G38" s="24" t="n">
        <v>10.28</v>
      </c>
      <c r="H38" s="25" t="n">
        <f aca="false">G38*F38</f>
        <v>205.6</v>
      </c>
      <c r="I38" s="26" t="s">
        <v>18</v>
      </c>
      <c r="J38" s="13" t="s">
        <v>19</v>
      </c>
      <c r="K38" s="13" t="s">
        <v>20</v>
      </c>
      <c r="L38" s="13" t="s">
        <v>19</v>
      </c>
      <c r="M38" s="22" t="s">
        <v>24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customFormat="false" ht="64.9" hidden="false" customHeight="false" outlineLevel="0" collapsed="false">
      <c r="A39" s="22" t="str">
        <f aca="false">UPPER(B39)</f>
        <v>LAPISEIRA, MATERIAL METAL, DIÂMETRO CARGA 0,7, CARACTERÍSTICAS ADICIONAIS C/PRENDEDOR, PONTA E ACIONADOR DE METAL C/BORRACHA</v>
      </c>
      <c r="B39" s="13" t="s">
        <v>72</v>
      </c>
      <c r="C39" s="23" t="n">
        <v>239865</v>
      </c>
      <c r="D39" s="6" t="s">
        <v>37</v>
      </c>
      <c r="E39" s="23" t="s">
        <v>17</v>
      </c>
      <c r="F39" s="23" t="n">
        <v>17</v>
      </c>
      <c r="G39" s="24" t="n">
        <v>2.89</v>
      </c>
      <c r="H39" s="25" t="n">
        <f aca="false">G39*F39</f>
        <v>49.13</v>
      </c>
      <c r="I39" s="26" t="s">
        <v>18</v>
      </c>
      <c r="J39" s="13" t="s">
        <v>19</v>
      </c>
      <c r="K39" s="13" t="s">
        <v>20</v>
      </c>
      <c r="L39" s="13" t="s">
        <v>19</v>
      </c>
      <c r="M39" s="22" t="s">
        <v>24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customFormat="false" ht="39.55" hidden="false" customHeight="false" outlineLevel="0" collapsed="false">
      <c r="A40" s="22" t="str">
        <f aca="false">UPPER(B40)</f>
        <v>GRAFITE, DIÂMETRO 0,7, APLICAÇÃO LAPISEIRA, CARACTERÍSTICAS ADICIONAIS TIPO: HB</v>
      </c>
      <c r="B40" s="13" t="s">
        <v>73</v>
      </c>
      <c r="C40" s="23" t="n">
        <v>364045</v>
      </c>
      <c r="D40" s="6" t="s">
        <v>74</v>
      </c>
      <c r="E40" s="23" t="s">
        <v>17</v>
      </c>
      <c r="F40" s="23" t="n">
        <v>34</v>
      </c>
      <c r="G40" s="24" t="n">
        <v>0.67</v>
      </c>
      <c r="H40" s="25" t="n">
        <f aca="false">G40*F40</f>
        <v>22.78</v>
      </c>
      <c r="I40" s="26" t="s">
        <v>18</v>
      </c>
      <c r="J40" s="13" t="s">
        <v>19</v>
      </c>
      <c r="K40" s="13" t="s">
        <v>20</v>
      </c>
      <c r="L40" s="13" t="s">
        <v>19</v>
      </c>
      <c r="M40" s="22" t="s">
        <v>24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customFormat="false" ht="90.25" hidden="false" customHeight="false" outlineLevel="0" collapsed="false">
      <c r="A41" s="22" t="str">
        <f aca="false">UPPER(B41)</f>
        <v>CANETA, ESFEROGRÁFICA, COR TINTA PRETA, ESCRITA GROSSA, MATERIAL PLÁSTICO, CORPO CILÍNDRICO, PONTA PLÁSTICO COM ESFERA DE TUNGSTÊNIO</v>
      </c>
      <c r="B41" s="13" t="s">
        <v>75</v>
      </c>
      <c r="C41" s="23" t="n">
        <v>356877</v>
      </c>
      <c r="D41" s="6" t="s">
        <v>37</v>
      </c>
      <c r="E41" s="23" t="s">
        <v>17</v>
      </c>
      <c r="F41" s="23" t="n">
        <v>100</v>
      </c>
      <c r="G41" s="24" t="n">
        <v>0.23</v>
      </c>
      <c r="H41" s="25" t="n">
        <f aca="false">G41*F41</f>
        <v>23</v>
      </c>
      <c r="I41" s="26" t="s">
        <v>18</v>
      </c>
      <c r="J41" s="13" t="s">
        <v>19</v>
      </c>
      <c r="K41" s="13" t="s">
        <v>20</v>
      </c>
      <c r="L41" s="13" t="s">
        <v>19</v>
      </c>
      <c r="M41" s="22" t="s">
        <v>24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customFormat="false" ht="64.9" hidden="false" customHeight="false" outlineLevel="0" collapsed="false">
      <c r="A42" s="22" t="str">
        <f aca="false">UPPER(B42)</f>
        <v>CANETA, ESFEROGRÁFICA, COR TINTA AZUL, PONTA FINA 0.7MM, CAIXA EM CORPO SEXTAVADO - CAIXA 50 UNIDADES</v>
      </c>
      <c r="B42" s="13" t="s">
        <v>76</v>
      </c>
      <c r="C42" s="23" t="n">
        <v>32522</v>
      </c>
      <c r="D42" s="6" t="s">
        <v>33</v>
      </c>
      <c r="E42" s="23" t="s">
        <v>17</v>
      </c>
      <c r="F42" s="23" t="n">
        <v>2</v>
      </c>
      <c r="G42" s="24" t="n">
        <v>23.44</v>
      </c>
      <c r="H42" s="25" t="n">
        <f aca="false">G42*F42</f>
        <v>46.88</v>
      </c>
      <c r="I42" s="26" t="s">
        <v>18</v>
      </c>
      <c r="J42" s="13" t="s">
        <v>19</v>
      </c>
      <c r="K42" s="13" t="s">
        <v>20</v>
      </c>
      <c r="L42" s="13" t="s">
        <v>19</v>
      </c>
      <c r="M42" s="22" t="s">
        <v>24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customFormat="false" ht="90.25" hidden="false" customHeight="false" outlineLevel="0" collapsed="false">
      <c r="A43" s="22" t="str">
        <f aca="false">UPPER(B43)</f>
        <v>CANETA, ESFEROGRÁFICA, COR TINTA VERMELHA, CORPO TODO SEXTAVADO, PONTA EM LATÃO ESFERA EM TUNGSTÊNIO PURO - CAIXA 50 UNIDADES
</v>
      </c>
      <c r="B43" s="13" t="s">
        <v>77</v>
      </c>
      <c r="C43" s="23" t="n">
        <v>32859</v>
      </c>
      <c r="D43" s="6" t="s">
        <v>33</v>
      </c>
      <c r="E43" s="23" t="s">
        <v>17</v>
      </c>
      <c r="F43" s="23" t="n">
        <v>1</v>
      </c>
      <c r="G43" s="24" t="n">
        <v>27.2</v>
      </c>
      <c r="H43" s="25" t="n">
        <f aca="false">G43*F43</f>
        <v>27.2</v>
      </c>
      <c r="I43" s="26" t="s">
        <v>18</v>
      </c>
      <c r="J43" s="13" t="s">
        <v>19</v>
      </c>
      <c r="K43" s="13" t="s">
        <v>20</v>
      </c>
      <c r="L43" s="13" t="s">
        <v>19</v>
      </c>
      <c r="M43" s="22" t="s">
        <v>24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customFormat="false" ht="77.6" hidden="false" customHeight="false" outlineLevel="0" collapsed="false">
      <c r="A44" s="22" t="str">
        <f aca="false">UPPER(B44)</f>
        <v>ADAPTADOR, TOMADA, PADRÃO ANTIGO PARA O PADRÃO NOVO, TENSÃO 220V, CORRENTE MÁXIMA 20A, COMPATÍVEL COM PINOS TRIPOLARES</v>
      </c>
      <c r="B44" s="13" t="s">
        <v>78</v>
      </c>
      <c r="C44" s="23" t="n">
        <v>424787</v>
      </c>
      <c r="D44" s="6" t="s">
        <v>5</v>
      </c>
      <c r="E44" s="23" t="s">
        <v>17</v>
      </c>
      <c r="F44" s="23" t="n">
        <v>5</v>
      </c>
      <c r="G44" s="24" t="n">
        <v>5.25</v>
      </c>
      <c r="H44" s="25" t="n">
        <f aca="false">G44*F44</f>
        <v>26.25</v>
      </c>
      <c r="I44" s="26" t="s">
        <v>18</v>
      </c>
      <c r="J44" s="13" t="s">
        <v>19</v>
      </c>
      <c r="K44" s="13" t="s">
        <v>20</v>
      </c>
      <c r="L44" s="13" t="s">
        <v>19</v>
      </c>
      <c r="M44" s="22" t="s">
        <v>24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customFormat="false" ht="90.25" hidden="false" customHeight="false" outlineLevel="0" collapsed="false">
      <c r="A45" s="22" t="str">
        <f aca="false">UPPER(B45)</f>
        <v>COLCHETE, APLICAÇÃO FIXAÇÃO, TAMANHO Nº 12, FECHADO, CABEÇA REDONDA, MATERIAL AÇO, TRATAMENTO SUPERFICIAL LATONADO - CAIXA 72 UNIDADES</v>
      </c>
      <c r="B45" s="13" t="s">
        <v>79</v>
      </c>
      <c r="C45" s="23" t="n">
        <v>278611</v>
      </c>
      <c r="D45" s="6" t="s">
        <v>33</v>
      </c>
      <c r="E45" s="23" t="s">
        <v>17</v>
      </c>
      <c r="F45" s="23" t="n">
        <v>1</v>
      </c>
      <c r="G45" s="24" t="n">
        <v>6.44</v>
      </c>
      <c r="H45" s="25" t="n">
        <f aca="false">G45*F45</f>
        <v>6.44</v>
      </c>
      <c r="I45" s="26" t="s">
        <v>18</v>
      </c>
      <c r="J45" s="13" t="s">
        <v>19</v>
      </c>
      <c r="K45" s="13" t="s">
        <v>20</v>
      </c>
      <c r="L45" s="13" t="s">
        <v>19</v>
      </c>
      <c r="M45" s="22" t="s">
        <v>24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customFormat="false" ht="39.55" hidden="false" customHeight="false" outlineLevel="0" collapsed="false">
      <c r="A46" s="22" t="str">
        <f aca="false">UPPER(B46)</f>
        <v>PERCEVEJO, LATONADO, AÇO, DOURADO - CAIXA 100 UNIDADES</v>
      </c>
      <c r="B46" s="13" t="s">
        <v>80</v>
      </c>
      <c r="C46" s="23" t="n">
        <v>400606</v>
      </c>
      <c r="D46" s="6" t="s">
        <v>33</v>
      </c>
      <c r="E46" s="23" t="s">
        <v>17</v>
      </c>
      <c r="F46" s="23" t="n">
        <v>1</v>
      </c>
      <c r="G46" s="24" t="n">
        <v>1.33</v>
      </c>
      <c r="H46" s="25" t="n">
        <f aca="false">G46*F46</f>
        <v>1.33</v>
      </c>
      <c r="I46" s="26" t="s">
        <v>18</v>
      </c>
      <c r="J46" s="13" t="s">
        <v>19</v>
      </c>
      <c r="K46" s="13" t="s">
        <v>20</v>
      </c>
      <c r="L46" s="13" t="s">
        <v>19</v>
      </c>
      <c r="M46" s="22" t="s">
        <v>24</v>
      </c>
    </row>
    <row r="47" customFormat="false" ht="64.9" hidden="false" customHeight="false" outlineLevel="0" collapsed="false">
      <c r="A47" s="22" t="str">
        <f aca="false">UPPER(B47)</f>
        <v>FITA, CREPE, BRANCA, PAPEL CREPADO, COM ADESIVO A BASE DE RESINA/ BORRACHA - 19 MM X 50 M</v>
      </c>
      <c r="B47" s="13" t="s">
        <v>81</v>
      </c>
      <c r="C47" s="23" t="n">
        <v>150674</v>
      </c>
      <c r="D47" s="6" t="s">
        <v>37</v>
      </c>
      <c r="E47" s="23" t="s">
        <v>17</v>
      </c>
      <c r="F47" s="23" t="n">
        <v>6</v>
      </c>
      <c r="G47" s="24" t="n">
        <v>1.95</v>
      </c>
      <c r="H47" s="25" t="n">
        <f aca="false">G47*F47</f>
        <v>11.7</v>
      </c>
      <c r="I47" s="26" t="s">
        <v>18</v>
      </c>
      <c r="J47" s="13" t="s">
        <v>19</v>
      </c>
      <c r="K47" s="13" t="s">
        <v>20</v>
      </c>
      <c r="L47" s="13" t="s">
        <v>19</v>
      </c>
      <c r="M47" s="22" t="s">
        <v>24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customFormat="false" ht="52.2" hidden="false" customHeight="false" outlineLevel="0" collapsed="false">
      <c r="A48" s="22" t="str">
        <f aca="false">UPPER(B48)</f>
        <v>EXTRATOR, GRAMPO, MATERIAL AÇO, TIPO ESPÁTULA, TRATAMENTO SUPERFICIAL CROMADO</v>
      </c>
      <c r="B48" s="13" t="s">
        <v>82</v>
      </c>
      <c r="C48" s="23" t="n">
        <v>278811</v>
      </c>
      <c r="D48" s="6" t="s">
        <v>37</v>
      </c>
      <c r="E48" s="23" t="s">
        <v>17</v>
      </c>
      <c r="F48" s="23" t="n">
        <v>10</v>
      </c>
      <c r="G48" s="24" t="n">
        <v>0.44</v>
      </c>
      <c r="H48" s="25" t="n">
        <f aca="false">G48*F48</f>
        <v>4.4</v>
      </c>
      <c r="I48" s="26" t="s">
        <v>18</v>
      </c>
      <c r="J48" s="13" t="s">
        <v>19</v>
      </c>
      <c r="K48" s="13" t="s">
        <v>20</v>
      </c>
      <c r="L48" s="13" t="s">
        <v>19</v>
      </c>
      <c r="M48" s="22" t="s">
        <v>24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customFormat="false" ht="64.9" hidden="false" customHeight="false" outlineLevel="0" collapsed="false">
      <c r="A49" s="22" t="str">
        <f aca="false">UPPER(B49)</f>
        <v>GRAMPEADOR, MESA, MATERIAL METAL, TAMANHO MÉDIO, CAPACIDADE 20, TAMANHO GRAMPO 26/6</v>
      </c>
      <c r="B49" s="13" t="s">
        <v>83</v>
      </c>
      <c r="C49" s="23" t="n">
        <v>285553</v>
      </c>
      <c r="D49" s="6" t="s">
        <v>37</v>
      </c>
      <c r="E49" s="23" t="s">
        <v>17</v>
      </c>
      <c r="F49" s="23" t="n">
        <v>12</v>
      </c>
      <c r="G49" s="24" t="n">
        <v>14.89</v>
      </c>
      <c r="H49" s="25" t="n">
        <f aca="false">G49*F49</f>
        <v>178.68</v>
      </c>
      <c r="I49" s="26" t="s">
        <v>18</v>
      </c>
      <c r="J49" s="13" t="s">
        <v>19</v>
      </c>
      <c r="K49" s="13" t="s">
        <v>20</v>
      </c>
      <c r="L49" s="13" t="s">
        <v>19</v>
      </c>
      <c r="M49" s="22" t="s">
        <v>24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customFormat="false" ht="64.9" hidden="false" customHeight="false" outlineLevel="0" collapsed="false">
      <c r="A50" s="22" t="str">
        <f aca="false">UPPER(B50)</f>
        <v>COLA, BRANCA, LÍQUIDA, ADESIVO BASE EM PVA, PLASTIFICADO, ATÓXICO, LAVÁVEL - TUBO 40 GRAMAS</v>
      </c>
      <c r="B50" s="13" t="s">
        <v>84</v>
      </c>
      <c r="C50" s="23" t="n">
        <v>317878</v>
      </c>
      <c r="D50" s="6" t="s">
        <v>74</v>
      </c>
      <c r="E50" s="23" t="s">
        <v>17</v>
      </c>
      <c r="F50" s="23" t="n">
        <v>10</v>
      </c>
      <c r="G50" s="24" t="n">
        <v>0.5</v>
      </c>
      <c r="H50" s="25" t="n">
        <f aca="false">G50*F50</f>
        <v>5</v>
      </c>
      <c r="I50" s="26" t="s">
        <v>18</v>
      </c>
      <c r="J50" s="13" t="s">
        <v>19</v>
      </c>
      <c r="K50" s="13" t="s">
        <v>20</v>
      </c>
      <c r="L50" s="13" t="s">
        <v>19</v>
      </c>
      <c r="M50" s="22" t="s">
        <v>24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customFormat="false" ht="64.9" hidden="false" customHeight="false" outlineLevel="0" collapsed="false">
      <c r="A51" s="22" t="str">
        <f aca="false">UPPER(B51)</f>
        <v>COLA, BASTÃO, COR BRANCA, ATÓXICA, LAVÁVEL, À BASE DE ÁGUA COM GLICERINA, SECAGEM RÁPIDA - BASTÃO COM 9G</v>
      </c>
      <c r="B51" s="13" t="s">
        <v>85</v>
      </c>
      <c r="C51" s="23" t="n">
        <v>292447</v>
      </c>
      <c r="D51" s="6" t="s">
        <v>29</v>
      </c>
      <c r="E51" s="23" t="s">
        <v>17</v>
      </c>
      <c r="F51" s="23" t="n">
        <v>5</v>
      </c>
      <c r="G51" s="24" t="n">
        <v>0.9</v>
      </c>
      <c r="H51" s="25" t="n">
        <f aca="false">G51*F51</f>
        <v>4.5</v>
      </c>
      <c r="I51" s="26" t="s">
        <v>18</v>
      </c>
      <c r="J51" s="13" t="s">
        <v>19</v>
      </c>
      <c r="K51" s="13" t="s">
        <v>20</v>
      </c>
      <c r="L51" s="13" t="s">
        <v>19</v>
      </c>
      <c r="M51" s="22" t="s">
        <v>24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customFormat="false" ht="77.6" hidden="false" customHeight="false" outlineLevel="0" collapsed="false">
      <c r="A52" s="22" t="str">
        <f aca="false">UPPER(B52)</f>
        <v>CORRETIVO, LÍQUIDO, MATERIAL BASE D' ÁGUA, SECAGEM RÁPIDA, ATÓXICA, APLICAÇÃO PAPEL COMUM - FRASCO 18ML</v>
      </c>
      <c r="B52" s="13" t="s">
        <v>86</v>
      </c>
      <c r="C52" s="23" t="n">
        <v>201129</v>
      </c>
      <c r="D52" s="6" t="s">
        <v>29</v>
      </c>
      <c r="E52" s="23" t="s">
        <v>17</v>
      </c>
      <c r="F52" s="23" t="n">
        <v>17</v>
      </c>
      <c r="G52" s="24" t="n">
        <v>14</v>
      </c>
      <c r="H52" s="25" t="n">
        <f aca="false">G52*F52</f>
        <v>238</v>
      </c>
      <c r="I52" s="26" t="s">
        <v>18</v>
      </c>
      <c r="J52" s="13" t="s">
        <v>19</v>
      </c>
      <c r="K52" s="13" t="s">
        <v>20</v>
      </c>
      <c r="L52" s="13" t="s">
        <v>19</v>
      </c>
      <c r="M52" s="22" t="s">
        <v>24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customFormat="false" ht="90.25" hidden="false" customHeight="false" outlineLevel="0" collapsed="false">
      <c r="A53" s="22" t="str">
        <f aca="false">UPPER(B53)</f>
        <v>ESTILETE, LÂMINA18 MM, CORPO PLÁSTICO RESISTENTE, LÂMINA RETRÁTIL, ENCAIXE DE PRESSÃO, COM SISTEMA DE SEGURANÇA DE QUEBRA LÂMINA</v>
      </c>
      <c r="B53" s="13" t="s">
        <v>87</v>
      </c>
      <c r="C53" s="23" t="n">
        <v>132675</v>
      </c>
      <c r="D53" s="6" t="s">
        <v>29</v>
      </c>
      <c r="E53" s="23" t="s">
        <v>17</v>
      </c>
      <c r="F53" s="23" t="n">
        <v>10</v>
      </c>
      <c r="G53" s="24" t="n">
        <v>1.5</v>
      </c>
      <c r="H53" s="25" t="n">
        <f aca="false">G53*F53</f>
        <v>15</v>
      </c>
      <c r="I53" s="26" t="s">
        <v>18</v>
      </c>
      <c r="J53" s="13" t="s">
        <v>19</v>
      </c>
      <c r="K53" s="13" t="s">
        <v>20</v>
      </c>
      <c r="L53" s="13" t="s">
        <v>19</v>
      </c>
      <c r="M53" s="22" t="s">
        <v>24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customFormat="false" ht="39.55" hidden="false" customHeight="false" outlineLevel="0" collapsed="false">
      <c r="A54" s="22" t="str">
        <f aca="false">UPPER(B54)</f>
        <v>PRENDEDOR PAPEL, NOME PRENDEDOR DE PAPEL</v>
      </c>
      <c r="B54" s="13" t="s">
        <v>88</v>
      </c>
      <c r="C54" s="23" t="n">
        <v>54674</v>
      </c>
      <c r="D54" s="6" t="s">
        <v>37</v>
      </c>
      <c r="E54" s="23" t="s">
        <v>17</v>
      </c>
      <c r="F54" s="23" t="n">
        <v>50</v>
      </c>
      <c r="G54" s="24" t="n">
        <v>1.98</v>
      </c>
      <c r="H54" s="25" t="n">
        <f aca="false">G54*F54</f>
        <v>99</v>
      </c>
      <c r="I54" s="26" t="s">
        <v>18</v>
      </c>
      <c r="J54" s="13" t="s">
        <v>19</v>
      </c>
      <c r="K54" s="13" t="s">
        <v>20</v>
      </c>
      <c r="L54" s="13" t="s">
        <v>19</v>
      </c>
      <c r="M54" s="22" t="s">
        <v>24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customFormat="false" ht="77.6" hidden="false" customHeight="false" outlineLevel="0" collapsed="false">
      <c r="A55" s="22" t="str">
        <f aca="false">UPPER(B55)</f>
        <v>PERFURADOR PAPEL, MATERIAL METAL, TIPO PEQUENO, TRATAMENTO SUPERFICIAL NIQUELADO, CAPACIDADE PERFURAÇÃO 20, FUNCIONAMENTO MANUAL</v>
      </c>
      <c r="B55" s="13" t="s">
        <v>89</v>
      </c>
      <c r="C55" s="23" t="n">
        <v>202373</v>
      </c>
      <c r="D55" s="6" t="s">
        <v>37</v>
      </c>
      <c r="E55" s="23" t="s">
        <v>17</v>
      </c>
      <c r="F55" s="23" t="n">
        <v>5</v>
      </c>
      <c r="G55" s="24" t="n">
        <v>3.24</v>
      </c>
      <c r="H55" s="25" t="n">
        <f aca="false">G55*F55</f>
        <v>16.2</v>
      </c>
      <c r="I55" s="26" t="s">
        <v>18</v>
      </c>
      <c r="J55" s="13" t="s">
        <v>19</v>
      </c>
      <c r="K55" s="13" t="s">
        <v>20</v>
      </c>
      <c r="L55" s="13" t="s">
        <v>19</v>
      </c>
      <c r="M55" s="22" t="s">
        <v>24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customFormat="false" ht="64.9" hidden="false" customHeight="false" outlineLevel="0" collapsed="false">
      <c r="A56" s="22" t="str">
        <f aca="false">UPPER(B56)</f>
        <v>MEMÓRIA, PORTÁTIL, MICROCOMPUTADOR, PEN DRIVE, CAPACIDADE MEMÓRIA 32GB, INTERFACE USB</v>
      </c>
      <c r="B56" s="4" t="s">
        <v>90</v>
      </c>
      <c r="C56" s="23" t="n">
        <v>150179</v>
      </c>
      <c r="D56" s="6" t="s">
        <v>37</v>
      </c>
      <c r="E56" s="6"/>
      <c r="F56" s="5" t="n">
        <v>10</v>
      </c>
      <c r="G56" s="24" t="n">
        <v>23</v>
      </c>
      <c r="H56" s="25" t="n">
        <f aca="false">G56*F56</f>
        <v>230</v>
      </c>
      <c r="I56" s="26" t="s">
        <v>18</v>
      </c>
      <c r="J56" s="13" t="s">
        <v>19</v>
      </c>
      <c r="K56" s="4" t="s">
        <v>20</v>
      </c>
      <c r="L56" s="4" t="s">
        <v>19</v>
      </c>
      <c r="M56" s="22" t="s">
        <v>24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customFormat="false" ht="26.85" hidden="false" customHeight="false" outlineLevel="0" collapsed="false">
      <c r="A57" s="22" t="str">
        <f aca="false">UPPER(B57)</f>
        <v>HD EXTERNO 1TB</v>
      </c>
      <c r="B57" s="4" t="s">
        <v>91</v>
      </c>
      <c r="C57" s="28" t="n">
        <v>374602</v>
      </c>
      <c r="D57" s="6" t="s">
        <v>92</v>
      </c>
      <c r="E57" s="27"/>
      <c r="F57" s="5" t="n">
        <v>2</v>
      </c>
      <c r="G57" s="24" t="n">
        <v>350</v>
      </c>
      <c r="H57" s="25" t="n">
        <f aca="false">G57*F57</f>
        <v>700</v>
      </c>
      <c r="I57" s="26" t="s">
        <v>18</v>
      </c>
      <c r="J57" s="13" t="s">
        <v>19</v>
      </c>
      <c r="K57" s="4"/>
      <c r="L57" s="4"/>
      <c r="M57" s="22" t="s">
        <v>24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customFormat="false" ht="39.55" hidden="false" customHeight="false" outlineLevel="0" collapsed="false">
      <c r="A58" s="22" t="str">
        <f aca="false">UPPER(B58)</f>
        <v>BATERIA PARA TELEFONE SEM FIO</v>
      </c>
      <c r="B58" s="4" t="s">
        <v>93</v>
      </c>
      <c r="C58" s="5" t="s">
        <v>17</v>
      </c>
      <c r="D58" s="6" t="s">
        <v>92</v>
      </c>
      <c r="E58" s="27"/>
      <c r="F58" s="5" t="n">
        <v>5</v>
      </c>
      <c r="G58" s="24" t="n">
        <v>38.71</v>
      </c>
      <c r="H58" s="25" t="n">
        <f aca="false">G58*F58</f>
        <v>193.55</v>
      </c>
      <c r="I58" s="26" t="s">
        <v>18</v>
      </c>
      <c r="J58" s="13" t="s">
        <v>19</v>
      </c>
      <c r="K58" s="4" t="s">
        <v>20</v>
      </c>
      <c r="L58" s="4" t="s">
        <v>19</v>
      </c>
      <c r="M58" s="22" t="s">
        <v>24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customFormat="false" ht="50.25" hidden="false" customHeight="true" outlineLevel="0" collapsed="false">
      <c r="A59" s="22" t="str">
        <f aca="false">UPPER(B59)</f>
        <v>FITA, CREPE, BRANCA, PAPEL CREPADO, COM ADESIVO A BASE DE RESINA/ BORRACHA - 19 MM X 50 M
</v>
      </c>
      <c r="B59" s="13" t="s">
        <v>94</v>
      </c>
      <c r="C59" s="23" t="n">
        <v>150674</v>
      </c>
      <c r="D59" s="6" t="s">
        <v>37</v>
      </c>
      <c r="E59" s="23" t="s">
        <v>17</v>
      </c>
      <c r="F59" s="23" t="n">
        <v>6</v>
      </c>
      <c r="G59" s="24" t="n">
        <v>2.05</v>
      </c>
      <c r="H59" s="25" t="n">
        <f aca="false">G59*F59</f>
        <v>12.3</v>
      </c>
      <c r="I59" s="26" t="s">
        <v>18</v>
      </c>
      <c r="J59" s="13" t="s">
        <v>19</v>
      </c>
      <c r="K59" s="13" t="s">
        <v>20</v>
      </c>
      <c r="L59" s="13" t="s">
        <v>19</v>
      </c>
      <c r="M59" s="22" t="s">
        <v>24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customFormat="false" ht="39.55" hidden="false" customHeight="false" outlineLevel="0" collapsed="false">
      <c r="A60" s="22" t="str">
        <f aca="false">UPPER(B60)</f>
        <v>FITA ADESIVA EMBALAGEM, NOME FITA ADESIVA TIPO EMBALAGEM 
(PACOTE – 4,5 CM DE LARGURA)</v>
      </c>
      <c r="B60" s="13" t="s">
        <v>95</v>
      </c>
      <c r="C60" s="23" t="n">
        <v>19178</v>
      </c>
      <c r="D60" s="6" t="s">
        <v>37</v>
      </c>
      <c r="E60" s="23" t="s">
        <v>17</v>
      </c>
      <c r="F60" s="23" t="n">
        <v>6</v>
      </c>
      <c r="G60" s="24" t="n">
        <v>3.4</v>
      </c>
      <c r="H60" s="25" t="n">
        <f aca="false">G60*F60</f>
        <v>20.4</v>
      </c>
      <c r="I60" s="26" t="s">
        <v>18</v>
      </c>
      <c r="J60" s="13" t="s">
        <v>19</v>
      </c>
      <c r="K60" s="13" t="s">
        <v>20</v>
      </c>
      <c r="L60" s="13" t="s">
        <v>19</v>
      </c>
      <c r="M60" s="22" t="s">
        <v>24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customFormat="false" ht="90.25" hidden="false" customHeight="false" outlineLevel="0" collapsed="false">
      <c r="A61" s="22" t="str">
        <f aca="false">UPPER(B61)</f>
        <v>
MOLHA, DEDO - UMIDIFICADOR, PASTA 12 GRAMAS, CREME ANTIBACTERIANO, NÃO-TÓXICO, FÓRMULA ANTI-SÉPTICA E ANTI-ALÉRGICA</v>
      </c>
      <c r="B61" s="13" t="s">
        <v>96</v>
      </c>
      <c r="C61" s="23" t="n">
        <v>150765</v>
      </c>
      <c r="D61" s="6" t="s">
        <v>29</v>
      </c>
      <c r="E61" s="23" t="s">
        <v>17</v>
      </c>
      <c r="F61" s="23" t="n">
        <v>5</v>
      </c>
      <c r="G61" s="24" t="n">
        <v>1.4</v>
      </c>
      <c r="H61" s="25" t="n">
        <f aca="false">G61*F61</f>
        <v>7</v>
      </c>
      <c r="I61" s="26" t="s">
        <v>18</v>
      </c>
      <c r="J61" s="13" t="s">
        <v>19</v>
      </c>
      <c r="K61" s="13" t="s">
        <v>20</v>
      </c>
      <c r="L61" s="13" t="s">
        <v>19</v>
      </c>
      <c r="M61" s="22" t="s">
        <v>24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customFormat="false" ht="102.95" hidden="false" customHeight="false" outlineLevel="0" collapsed="false">
      <c r="A62" s="22" t="str">
        <f aca="false">UPPER(B62)</f>
        <v>ELÁSTICO, LATEX, BORRACHA NATURAL, COR AMARELA, REFERÊNCIA Nº 18, APLICAÇÃO ESCRITÓRIO/ PROCESSOS, ALTA ELASTICIDADE, ALTA RESISTÊNCIA A TRAÇÃO - PACOTE COM 100G</v>
      </c>
      <c r="B62" s="13" t="s">
        <v>97</v>
      </c>
      <c r="C62" s="23" t="n">
        <v>150573</v>
      </c>
      <c r="D62" s="6" t="s">
        <v>37</v>
      </c>
      <c r="E62" s="23" t="s">
        <v>17</v>
      </c>
      <c r="F62" s="23" t="n">
        <v>2</v>
      </c>
      <c r="G62" s="24" t="n">
        <v>1.41</v>
      </c>
      <c r="H62" s="25" t="n">
        <f aca="false">G62*F62</f>
        <v>2.82</v>
      </c>
      <c r="I62" s="26" t="s">
        <v>18</v>
      </c>
      <c r="J62" s="13" t="s">
        <v>19</v>
      </c>
      <c r="K62" s="13" t="s">
        <v>20</v>
      </c>
      <c r="L62" s="13" t="s">
        <v>19</v>
      </c>
      <c r="M62" s="22" t="s">
        <v>24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customFormat="false" ht="39.55" hidden="false" customHeight="false" outlineLevel="0" collapsed="false">
      <c r="A63" s="22" t="str">
        <f aca="false">UPPER(B63)</f>
        <v>ÁLCOOL ETÍLICO, TIPO HIDRATADO, TEOR ALCOÓLICO 70%_(70¨GL), APRESENTAÇÃO LÍQUIDO</v>
      </c>
      <c r="B63" s="13" t="s">
        <v>98</v>
      </c>
      <c r="C63" s="23" t="n">
        <v>269941</v>
      </c>
      <c r="D63" s="6" t="s">
        <v>99</v>
      </c>
      <c r="E63" s="23" t="s">
        <v>17</v>
      </c>
      <c r="F63" s="23" t="n">
        <v>5</v>
      </c>
      <c r="G63" s="24" t="n">
        <v>4</v>
      </c>
      <c r="H63" s="25" t="n">
        <f aca="false">G63*F63</f>
        <v>20</v>
      </c>
      <c r="I63" s="26" t="s">
        <v>18</v>
      </c>
      <c r="J63" s="13" t="s">
        <v>19</v>
      </c>
      <c r="K63" s="13" t="s">
        <v>20</v>
      </c>
      <c r="L63" s="13" t="s">
        <v>19</v>
      </c>
      <c r="M63" s="22" t="s">
        <v>24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customFormat="false" ht="90.25" hidden="false" customHeight="false" outlineLevel="0" collapsed="false">
      <c r="A64" s="22" t="str">
        <f aca="false">UPPER(B64)</f>
        <v>ÁLCOOL ETÍLICO LIMPEZA DE AMBIENTES, TIPO ETÍLICO HIDRATADO, COMPOSIÇÃO HIDROALCÓOLICA, APARÊNCIA VISUAL GEL, APLICAÇÃO PRODUTO LIMPEZA DOMÉSTICA, CONCENTRAÇÃO 65¨ INPM</v>
      </c>
      <c r="B64" s="13" t="s">
        <v>100</v>
      </c>
      <c r="C64" s="23" t="n">
        <v>311410</v>
      </c>
      <c r="D64" s="6" t="s">
        <v>101</v>
      </c>
      <c r="E64" s="23" t="s">
        <v>17</v>
      </c>
      <c r="F64" s="23" t="n">
        <v>5</v>
      </c>
      <c r="G64" s="24" t="n">
        <v>5.49</v>
      </c>
      <c r="H64" s="25" t="n">
        <f aca="false">G64*F64</f>
        <v>27.45</v>
      </c>
      <c r="I64" s="26" t="s">
        <v>18</v>
      </c>
      <c r="J64" s="13" t="s">
        <v>19</v>
      </c>
      <c r="K64" s="13" t="s">
        <v>20</v>
      </c>
      <c r="L64" s="13" t="s">
        <v>19</v>
      </c>
      <c r="M64" s="22" t="s">
        <v>24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customFormat="false" ht="191.75" hidden="false" customHeight="false" outlineLevel="0" collapsed="false">
      <c r="A65" s="22" t="str">
        <f aca="false">UPPER(B65)</f>
        <v>ÁLCOOL, ETÍLICO, COM AGENTE EMOLIENTE (GLICERINA), FORMA FARMACÊUTICA GEL, CONCENTRAÇÃO 70% (62,44° INPM), CLASSIFICAÇÃO MEDICAMENTOS, ANTISSÉPTICO, BACTERICIDA, PH NEUTRO MÍNIMO 6,00 E MÁXIMO 8,00, COM VÁLVULA PUMP, APLICAÇÃO HIGIENIZAÇÃO DAS MÃOS - FRASCO 1000ML</v>
      </c>
      <c r="B65" s="13" t="s">
        <v>102</v>
      </c>
      <c r="C65" s="23" t="n">
        <v>269943</v>
      </c>
      <c r="D65" s="6" t="s">
        <v>99</v>
      </c>
      <c r="E65" s="23" t="s">
        <v>17</v>
      </c>
      <c r="F65" s="23" t="n">
        <v>10</v>
      </c>
      <c r="G65" s="24" t="n">
        <v>16.89</v>
      </c>
      <c r="H65" s="25" t="n">
        <f aca="false">G65*F65</f>
        <v>168.9</v>
      </c>
      <c r="I65" s="26" t="s">
        <v>18</v>
      </c>
      <c r="J65" s="13" t="s">
        <v>19</v>
      </c>
      <c r="K65" s="13" t="s">
        <v>20</v>
      </c>
      <c r="L65" s="13" t="s">
        <v>19</v>
      </c>
      <c r="M65" s="22" t="s">
        <v>24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customFormat="false" ht="39.55" hidden="false" customHeight="false" outlineLevel="0" collapsed="false">
      <c r="A66" s="22" t="str">
        <f aca="false">UPPER(B66)</f>
        <v>CESTO LIXO, NOME CESTO LIXO (INOX)</v>
      </c>
      <c r="B66" s="13" t="s">
        <v>103</v>
      </c>
      <c r="C66" s="29" t="n">
        <v>150374</v>
      </c>
      <c r="D66" s="6" t="s">
        <v>37</v>
      </c>
      <c r="E66" s="23" t="s">
        <v>17</v>
      </c>
      <c r="F66" s="23" t="n">
        <v>17</v>
      </c>
      <c r="G66" s="24" t="n">
        <v>24.9</v>
      </c>
      <c r="H66" s="25" t="n">
        <f aca="false">G66*F66</f>
        <v>423.3</v>
      </c>
      <c r="I66" s="26" t="s">
        <v>18</v>
      </c>
      <c r="J66" s="13" t="s">
        <v>19</v>
      </c>
      <c r="K66" s="13" t="s">
        <v>20</v>
      </c>
      <c r="L66" s="13" t="s">
        <v>19</v>
      </c>
      <c r="M66" s="22" t="s">
        <v>24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customFormat="false" ht="52.2" hidden="false" customHeight="false" outlineLevel="0" collapsed="false">
      <c r="A67" s="22" t="str">
        <f aca="false">UPPER(B67)</f>
        <v>ESPONJA LIMPEZA, MATERIAL FIBRA VEGETAL, FORMATO RETANGULAR, ABRASIVIDADE MÉDIA, APLICAÇÃO UTENSÍLIO DOMÉSTICOS</v>
      </c>
      <c r="B67" s="13" t="s">
        <v>104</v>
      </c>
      <c r="C67" s="23" t="n">
        <v>225903</v>
      </c>
      <c r="D67" s="6" t="s">
        <v>17</v>
      </c>
      <c r="E67" s="23" t="s">
        <v>17</v>
      </c>
      <c r="F67" s="23" t="n">
        <v>4</v>
      </c>
      <c r="G67" s="24" t="n">
        <v>3.04</v>
      </c>
      <c r="H67" s="25" t="n">
        <f aca="false">G67*F67</f>
        <v>12.16</v>
      </c>
      <c r="I67" s="26" t="s">
        <v>18</v>
      </c>
      <c r="J67" s="13" t="s">
        <v>19</v>
      </c>
      <c r="K67" s="13" t="s">
        <v>20</v>
      </c>
      <c r="L67" s="13" t="s">
        <v>19</v>
      </c>
      <c r="M67" s="22" t="s">
        <v>105</v>
      </c>
    </row>
    <row r="68" customFormat="false" ht="115.65" hidden="false" customHeight="false" outlineLevel="0" collapsed="false">
      <c r="A68" s="22" t="str">
        <f aca="false">UPPER(B68)</f>
        <v>DETERGENTE, BIODEGRADÁVEL, ASPECTO FÍSICO LÍQUIDO, USO GERAL, PH 5,50 A 8,00, VISCOSIDADE (A 25°C BKF) DEVE SER NO MÍNIMO 250CP, PRINCIPIO ATIVO ANIÔNICO TEOR 10 A 15% - GALÃO 5L</v>
      </c>
      <c r="B68" s="13" t="s">
        <v>106</v>
      </c>
      <c r="C68" s="23" t="n">
        <v>372748</v>
      </c>
      <c r="D68" s="6" t="s">
        <v>107</v>
      </c>
      <c r="E68" s="23" t="s">
        <v>17</v>
      </c>
      <c r="F68" s="23" t="n">
        <v>3</v>
      </c>
      <c r="G68" s="24" t="n">
        <v>8.39</v>
      </c>
      <c r="H68" s="25" t="n">
        <f aca="false">G68*F68</f>
        <v>25.17</v>
      </c>
      <c r="I68" s="26" t="s">
        <v>18</v>
      </c>
      <c r="J68" s="13" t="s">
        <v>19</v>
      </c>
      <c r="K68" s="13" t="s">
        <v>20</v>
      </c>
      <c r="L68" s="13" t="s">
        <v>19</v>
      </c>
      <c r="M68" s="22" t="s">
        <v>108</v>
      </c>
    </row>
    <row r="69" customFormat="false" ht="153.7" hidden="false" customHeight="false" outlineLevel="0" collapsed="false">
      <c r="A69" s="22" t="str">
        <f aca="false">UPPER(B69)</f>
        <v>LIMPADOR, MULTIUSO, USO GERAL, PH 9,5-11,5, BIODEGRADÁVEL, APLICAÇÃO LIMPEZA COZINHAS, BANHEIROS, AZULEJOS, PLÁSTICOS, ESMALTADOS, FOGÕES, PISOS, PAREDES E SUPERFÍCIES LAVÁVEIS EM GERAL, FRAGRÂNCIAS DIVERSAS (A ESCOLHER) - FRASCO 500ML</v>
      </c>
      <c r="B69" s="13" t="s">
        <v>109</v>
      </c>
      <c r="C69" s="23" t="n">
        <v>249903</v>
      </c>
      <c r="D69" s="6" t="s">
        <v>110</v>
      </c>
      <c r="E69" s="23" t="s">
        <v>17</v>
      </c>
      <c r="F69" s="23" t="n">
        <v>10</v>
      </c>
      <c r="G69" s="24" t="n">
        <v>6.22</v>
      </c>
      <c r="H69" s="25" t="n">
        <f aca="false">G69*F69</f>
        <v>62.2</v>
      </c>
      <c r="I69" s="26" t="s">
        <v>18</v>
      </c>
      <c r="J69" s="13" t="s">
        <v>19</v>
      </c>
      <c r="K69" s="13" t="s">
        <v>20</v>
      </c>
      <c r="L69" s="13" t="s">
        <v>19</v>
      </c>
      <c r="M69" s="22" t="s">
        <v>108</v>
      </c>
    </row>
    <row r="70" customFormat="false" ht="153.7" hidden="false" customHeight="false" outlineLevel="0" collapsed="false">
      <c r="A70" s="22" t="str">
        <f aca="false">UPPER(B70)</f>
        <v>SABONETE, LÍQUIDO, ASPECTO FÍSICO CREMOSO/ VISCOSO/ PEROLADO, PH NEUTRO (MÍNIMO 6,00 E MÁXIMO 8,00), APLICAÇÃO HIGIENE DAS MÃOS, VÁLVULA SISTEMA PUMP-UP, COM AGENTES EMOLIENTES E/OU UMECTANTES, FRAGÂNCIAS SUAVES - FRASCO 1L</v>
      </c>
      <c r="B70" s="22" t="s">
        <v>111</v>
      </c>
      <c r="C70" s="30" t="n">
        <v>428071</v>
      </c>
      <c r="D70" s="6" t="s">
        <v>29</v>
      </c>
      <c r="E70" s="5" t="s">
        <v>17</v>
      </c>
      <c r="F70" s="5" t="n">
        <v>5</v>
      </c>
      <c r="G70" s="24" t="n">
        <v>16.75</v>
      </c>
      <c r="H70" s="25" t="n">
        <f aca="false">G70*F70</f>
        <v>83.75</v>
      </c>
      <c r="I70" s="26" t="s">
        <v>18</v>
      </c>
      <c r="J70" s="13" t="s">
        <v>19</v>
      </c>
      <c r="K70" s="13" t="s">
        <v>20</v>
      </c>
      <c r="L70" s="13" t="s">
        <v>19</v>
      </c>
      <c r="M70" s="22" t="s">
        <v>108</v>
      </c>
    </row>
    <row r="71" customFormat="false" ht="77.6" hidden="false" customHeight="false" outlineLevel="0" collapsed="false">
      <c r="A71" s="22" t="str">
        <f aca="false">UPPER(B71)</f>
        <v>PANO, LIMPEZA, 100% ALGODÃO, COR BRANCO, ALVEJADO COM BAINHA, DIMENSÕES COMPRIMENTO 70 X LARGURA 40CM</v>
      </c>
      <c r="B71" s="13" t="s">
        <v>112</v>
      </c>
      <c r="C71" s="23" t="n">
        <v>242005</v>
      </c>
      <c r="D71" s="6" t="s">
        <v>37</v>
      </c>
      <c r="E71" s="23" t="s">
        <v>17</v>
      </c>
      <c r="F71" s="23" t="n">
        <v>3</v>
      </c>
      <c r="G71" s="24" t="n">
        <v>1.97</v>
      </c>
      <c r="H71" s="25" t="n">
        <f aca="false">G71*F71</f>
        <v>5.91</v>
      </c>
      <c r="I71" s="26" t="s">
        <v>18</v>
      </c>
      <c r="J71" s="13" t="s">
        <v>19</v>
      </c>
      <c r="K71" s="13"/>
      <c r="L71" s="13" t="s">
        <v>19</v>
      </c>
      <c r="M71" s="22" t="s">
        <v>108</v>
      </c>
    </row>
    <row r="72" customFormat="false" ht="77.6" hidden="false" customHeight="false" outlineLevel="0" collapsed="false">
      <c r="A72" s="22" t="str">
        <f aca="false">UPPER(B72)</f>
        <v>
FLANELA, MATERIAL 100% ALGODÃO, COR BRANCA, APLICAÇÃO LIMPEZA GERAL, DIMENSÕES 58X38CM</v>
      </c>
      <c r="B72" s="13" t="s">
        <v>113</v>
      </c>
      <c r="C72" s="23" t="n">
        <v>30252</v>
      </c>
      <c r="D72" s="6" t="s">
        <v>37</v>
      </c>
      <c r="E72" s="23" t="s">
        <v>17</v>
      </c>
      <c r="F72" s="23" t="n">
        <v>17</v>
      </c>
      <c r="G72" s="24" t="n">
        <v>3.91</v>
      </c>
      <c r="H72" s="25" t="n">
        <f aca="false">G72*F72</f>
        <v>66.47</v>
      </c>
      <c r="I72" s="26" t="s">
        <v>18</v>
      </c>
      <c r="J72" s="13" t="s">
        <v>19</v>
      </c>
      <c r="K72" s="13" t="s">
        <v>20</v>
      </c>
      <c r="L72" s="13" t="s">
        <v>19</v>
      </c>
      <c r="M72" s="22" t="s">
        <v>108</v>
      </c>
    </row>
    <row r="73" customFormat="false" ht="77.6" hidden="false" customHeight="false" outlineLevel="0" collapsed="false">
      <c r="A73" s="22" t="str">
        <f aca="false">UPPER(B73)</f>
        <v>COPO DESCARTÁVEL, MATERIAL BAGAÇO DE CANA, CAPACIDADE 200, APLICAÇÃO LÍQUIDOS FRIOS E QUENTES, CARACTERÍSTICAS ADICIONAIS ATÓXICO E BIODEGRADÁVEL</v>
      </c>
      <c r="B73" s="10" t="s">
        <v>114</v>
      </c>
      <c r="C73" s="23" t="n">
        <v>413887</v>
      </c>
      <c r="D73" s="6" t="s">
        <v>37</v>
      </c>
      <c r="E73" s="23" t="s">
        <v>17</v>
      </c>
      <c r="F73" s="23" t="n">
        <v>1000</v>
      </c>
      <c r="G73" s="24" t="n">
        <v>0</v>
      </c>
      <c r="H73" s="25" t="n">
        <f aca="false">G73*F73</f>
        <v>0</v>
      </c>
      <c r="I73" s="26" t="s">
        <v>18</v>
      </c>
      <c r="J73" s="13" t="s">
        <v>19</v>
      </c>
      <c r="K73" s="13" t="s">
        <v>20</v>
      </c>
      <c r="L73" s="13" t="s">
        <v>19</v>
      </c>
      <c r="M73" s="22" t="s">
        <v>115</v>
      </c>
    </row>
    <row r="74" customFormat="false" ht="102.95" hidden="false" customHeight="false" outlineLevel="0" collapsed="false">
      <c r="A74" s="22" t="str">
        <f aca="false">UPPER(B74)</f>
        <v>COPO DESCARTÁVEL, MATERIAL PAPEL, CAPACIDADE 50, APLICAÇÃO LÍQUIDOS FRIOS E QUENTES, CARACTERÍSTICAS ADICIONAIS ATÓXICO E BIODEGRADÁVEL</v>
      </c>
      <c r="B74" s="13" t="s">
        <v>116</v>
      </c>
      <c r="C74" s="23" t="n">
        <v>444991</v>
      </c>
      <c r="D74" s="6" t="s">
        <v>37</v>
      </c>
      <c r="E74" s="23" t="s">
        <v>17</v>
      </c>
      <c r="F74" s="23" t="n">
        <v>100</v>
      </c>
      <c r="G74" s="24" t="n">
        <v>1.68</v>
      </c>
      <c r="H74" s="25" t="n">
        <f aca="false">G74*F74</f>
        <v>168</v>
      </c>
      <c r="I74" s="26" t="s">
        <v>18</v>
      </c>
      <c r="J74" s="13" t="s">
        <v>19</v>
      </c>
      <c r="K74" s="13" t="s">
        <v>20</v>
      </c>
      <c r="L74" s="13" t="s">
        <v>19</v>
      </c>
      <c r="M74" s="22" t="s">
        <v>105</v>
      </c>
    </row>
    <row r="75" customFormat="false" ht="102.95" hidden="false" customHeight="false" outlineLevel="0" collapsed="false">
      <c r="A75" s="22" t="str">
        <f aca="false">UPPER(B75)</f>
        <v>CAFETEIRA ELÉTRICA, MATERIAL PLÁSTICO RESISTENTE, APLICAÇÃO RESIDENCIAL, CAPACIDADE 2, VOLTAGEM 220,CARACTERÍSTICAS ADICIONAIS COPO DUPLO DE VIDRO COM MEDIDA E PORTA FILTRO MÓ</v>
      </c>
      <c r="B75" s="13" t="s">
        <v>117</v>
      </c>
      <c r="C75" s="23" t="n">
        <v>251591</v>
      </c>
      <c r="D75" s="6" t="s">
        <v>37</v>
      </c>
      <c r="E75" s="23" t="s">
        <v>17</v>
      </c>
      <c r="F75" s="23" t="n">
        <v>1</v>
      </c>
      <c r="G75" s="24" t="n">
        <v>138.39</v>
      </c>
      <c r="H75" s="25" t="n">
        <f aca="false">G75*F75</f>
        <v>138.39</v>
      </c>
      <c r="I75" s="26" t="s">
        <v>18</v>
      </c>
      <c r="J75" s="13" t="s">
        <v>19</v>
      </c>
      <c r="K75" s="13" t="s">
        <v>20</v>
      </c>
      <c r="L75" s="13" t="s">
        <v>19</v>
      </c>
      <c r="M75" s="22" t="s">
        <v>108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customFormat="false" ht="64.9" hidden="false" customHeight="false" outlineLevel="0" collapsed="false">
      <c r="A76" s="22" t="str">
        <f aca="false">UPPER(B76)</f>
        <v>TOALHA MESA, MATERIAL PLÁSTICO, COMPRIMENTO 2,30, LARGURA 1,70, CARACTERÍSTICAS ADICIONAIS DECORADO</v>
      </c>
      <c r="B76" s="13" t="s">
        <v>118</v>
      </c>
      <c r="C76" s="23" t="n">
        <v>286844</v>
      </c>
      <c r="D76" s="6" t="s">
        <v>37</v>
      </c>
      <c r="E76" s="23" t="s">
        <v>17</v>
      </c>
      <c r="F76" s="23" t="n">
        <v>1</v>
      </c>
      <c r="G76" s="24" t="n">
        <v>0</v>
      </c>
      <c r="H76" s="25" t="n">
        <f aca="false">G76*F76</f>
        <v>0</v>
      </c>
      <c r="I76" s="26" t="s">
        <v>18</v>
      </c>
      <c r="J76" s="13" t="s">
        <v>19</v>
      </c>
      <c r="K76" s="13" t="s">
        <v>20</v>
      </c>
      <c r="L76" s="13" t="s">
        <v>19</v>
      </c>
      <c r="M76" s="22" t="s">
        <v>108</v>
      </c>
    </row>
    <row r="77" customFormat="false" ht="39.55" hidden="false" customHeight="false" outlineLevel="0" collapsed="false">
      <c r="A77" s="22" t="str">
        <f aca="false">UPPER(B77)</f>
        <v>COPO DE VIDRO, CAPACIDADE 300, COR INCOLOR, TIPO USO ÁGUA/SUCO/REFRIGERANTE</v>
      </c>
      <c r="B77" s="13" t="s">
        <v>119</v>
      </c>
      <c r="C77" s="23" t="n">
        <v>346567</v>
      </c>
      <c r="D77" s="6" t="s">
        <v>120</v>
      </c>
      <c r="E77" s="23" t="s">
        <v>17</v>
      </c>
      <c r="F77" s="23" t="n">
        <v>1</v>
      </c>
      <c r="G77" s="24" t="n">
        <v>0</v>
      </c>
      <c r="H77" s="25" t="n">
        <f aca="false">G77*F77</f>
        <v>0</v>
      </c>
      <c r="I77" s="26" t="s">
        <v>18</v>
      </c>
      <c r="J77" s="13" t="s">
        <v>19</v>
      </c>
      <c r="K77" s="13" t="s">
        <v>20</v>
      </c>
      <c r="L77" s="13" t="s">
        <v>19</v>
      </c>
      <c r="M77" s="22" t="s">
        <v>108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customFormat="false" ht="64.9" hidden="false" customHeight="false" outlineLevel="0" collapsed="false">
      <c r="A78" s="22" t="str">
        <f aca="false">UPPER(B78)</f>
        <v>XÍCARA, MATERIAL VIDRO INQUEBRÁVEL, TIPO CAFÉ, COR TRANSLÚCIDA, CAPACIDADE 50, CARACTERÍSTICAS ADICIONAIS COM PIRES</v>
      </c>
      <c r="B78" s="13" t="s">
        <v>121</v>
      </c>
      <c r="C78" s="23" t="n">
        <v>336635</v>
      </c>
      <c r="D78" s="6" t="s">
        <v>122</v>
      </c>
      <c r="E78" s="23" t="s">
        <v>17</v>
      </c>
      <c r="F78" s="23" t="n">
        <v>2</v>
      </c>
      <c r="G78" s="24" t="n">
        <v>0</v>
      </c>
      <c r="H78" s="25" t="n">
        <f aca="false">G78*F78</f>
        <v>0</v>
      </c>
      <c r="I78" s="26" t="s">
        <v>18</v>
      </c>
      <c r="J78" s="13" t="s">
        <v>19</v>
      </c>
      <c r="K78" s="13" t="s">
        <v>20</v>
      </c>
      <c r="L78" s="13" t="s">
        <v>19</v>
      </c>
      <c r="M78" s="22" t="s">
        <v>108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customFormat="false" ht="54.75" hidden="false" customHeight="true" outlineLevel="0" collapsed="false">
      <c r="A79" s="22" t="str">
        <f aca="false">UPPER(B79)</f>
        <v>ESCORREDOR LOUÇA, MATERIAL AÇO INOXIDÁVEL, CAPACIDADE 20 PRATOS, CARACTERÍSTICAS ADICIONAIS COMPARTIMENTO TALHERES, XÍCARAS, COPOS E DIVERSOS</v>
      </c>
      <c r="B79" s="13" t="s">
        <v>123</v>
      </c>
      <c r="C79" s="23" t="n">
        <v>398237</v>
      </c>
      <c r="D79" s="6" t="s">
        <v>92</v>
      </c>
      <c r="E79" s="23" t="s">
        <v>17</v>
      </c>
      <c r="F79" s="23" t="n">
        <v>1</v>
      </c>
      <c r="G79" s="24" t="n">
        <v>0</v>
      </c>
      <c r="H79" s="25" t="n">
        <f aca="false">G79*F79</f>
        <v>0</v>
      </c>
      <c r="I79" s="26" t="s">
        <v>18</v>
      </c>
      <c r="J79" s="13" t="s">
        <v>19</v>
      </c>
      <c r="K79" s="13" t="s">
        <v>20</v>
      </c>
      <c r="L79" s="13" t="s">
        <v>19</v>
      </c>
      <c r="M79" s="22" t="s">
        <v>108</v>
      </c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customFormat="false" ht="113.25" hidden="false" customHeight="true" outlineLevel="0" collapsed="false">
      <c r="A80" s="22" t="str">
        <f aca="false">UPPER(B80)</f>
        <v>CAIXA PLÁSTICA, MATERIAL PLÁSTICO, LARGURA 36, ALTURA 30, COR BRANCA, CARACTERÍSTICAS ADICIONAIS DESMONTÁVEL, PROFUNDIDADE 56, TIPO CAIXA ORGANIZADORA</v>
      </c>
      <c r="B80" s="13" t="s">
        <v>124</v>
      </c>
      <c r="C80" s="23" t="n">
        <v>422779</v>
      </c>
      <c r="D80" s="6" t="s">
        <v>92</v>
      </c>
      <c r="E80" s="23" t="s">
        <v>17</v>
      </c>
      <c r="F80" s="23" t="n">
        <v>2</v>
      </c>
      <c r="G80" s="24" t="n">
        <v>0</v>
      </c>
      <c r="H80" s="25" t="n">
        <f aca="false">G80*F80</f>
        <v>0</v>
      </c>
      <c r="I80" s="26" t="s">
        <v>18</v>
      </c>
      <c r="J80" s="13" t="s">
        <v>19</v>
      </c>
      <c r="K80" s="13" t="s">
        <v>20</v>
      </c>
      <c r="L80" s="13" t="s">
        <v>19</v>
      </c>
      <c r="M80" s="22" t="s">
        <v>108</v>
      </c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customFormat="false" ht="113.25" hidden="false" customHeight="true" outlineLevel="0" collapsed="false">
      <c r="A81" s="22" t="str">
        <f aca="false">UPPER(B81)</f>
        <v>DIÁRIAS PARA AS VISITAS TÉCNICAS ÀS UNIVERSIDADES QUE REALIZAM A GESTÃO DE DADOS ACADÊMICOS DA GRADUAÇÃO E PÓS-GRADUAÇÃO EM CONJUNTO (UNB, UNICAMP, UFRN - SISTEMA SIGAA).</v>
      </c>
      <c r="B81" s="13" t="s">
        <v>125</v>
      </c>
      <c r="C81" s="23" t="s">
        <v>17</v>
      </c>
      <c r="D81" s="6" t="s">
        <v>5</v>
      </c>
      <c r="E81" s="23" t="s">
        <v>17</v>
      </c>
      <c r="F81" s="23" t="n">
        <v>27</v>
      </c>
      <c r="G81" s="24" t="n">
        <v>160</v>
      </c>
      <c r="H81" s="25" t="n">
        <f aca="false">G81*F81</f>
        <v>4320</v>
      </c>
      <c r="I81" s="26" t="s">
        <v>18</v>
      </c>
      <c r="J81" s="13" t="s">
        <v>19</v>
      </c>
      <c r="K81" s="13" t="s">
        <v>20</v>
      </c>
      <c r="L81" s="13" t="s">
        <v>19</v>
      </c>
      <c r="M81" s="22" t="s">
        <v>126</v>
      </c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customFormat="false" ht="34.5" hidden="false" customHeight="true" outlineLevel="0" collapsed="false">
      <c r="A82" s="22" t="str">
        <f aca="false">UPPER(B82)</f>
        <v>VEÍCULO OFICIAL PARA AS VISITAS TÉCNICAS À UNB.</v>
      </c>
      <c r="B82" s="13" t="s">
        <v>127</v>
      </c>
      <c r="C82" s="23" t="s">
        <v>17</v>
      </c>
      <c r="D82" s="6" t="s">
        <v>128</v>
      </c>
      <c r="E82" s="23" t="s">
        <v>17</v>
      </c>
      <c r="F82" s="23" t="n">
        <v>104</v>
      </c>
      <c r="G82" s="24" t="n">
        <v>2</v>
      </c>
      <c r="H82" s="25" t="n">
        <f aca="false">G82*F82</f>
        <v>208</v>
      </c>
      <c r="I82" s="26" t="s">
        <v>18</v>
      </c>
      <c r="J82" s="13" t="s">
        <v>19</v>
      </c>
      <c r="K82" s="13" t="s">
        <v>20</v>
      </c>
      <c r="L82" s="13" t="s">
        <v>19</v>
      </c>
      <c r="M82" s="22" t="s">
        <v>129</v>
      </c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customFormat="false" ht="34.5" hidden="false" customHeight="true" outlineLevel="0" collapsed="false">
      <c r="A83" s="22" t="str">
        <f aca="false">UPPER(B83)</f>
        <v>DIÁRIA DO MOTORISTA DO VEÍCULO OFICIAL PARA VISITA TÉCNICA À UNB</v>
      </c>
      <c r="B83" s="13" t="s">
        <v>130</v>
      </c>
      <c r="C83" s="23" t="s">
        <v>17</v>
      </c>
      <c r="D83" s="6" t="s">
        <v>131</v>
      </c>
      <c r="E83" s="23" t="s">
        <v>17</v>
      </c>
      <c r="F83" s="23" t="n">
        <v>3</v>
      </c>
      <c r="G83" s="24" t="n">
        <v>160</v>
      </c>
      <c r="H83" s="25" t="n">
        <f aca="false">G83*F83</f>
        <v>480</v>
      </c>
      <c r="I83" s="26" t="s">
        <v>18</v>
      </c>
      <c r="J83" s="13" t="s">
        <v>19</v>
      </c>
      <c r="K83" s="13" t="s">
        <v>20</v>
      </c>
      <c r="L83" s="13" t="s">
        <v>19</v>
      </c>
      <c r="M83" s="22" t="s">
        <v>129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customFormat="false" ht="50.25" hidden="false" customHeight="true" outlineLevel="0" collapsed="false">
      <c r="A84" s="22" t="str">
        <f aca="false">UPPER(B84)</f>
        <v>PASSAGENS ÁREAS PARA AS VISITAS TÉCNICAS ÀS UNICAMP, UFRN - SISTEMA SIGAA.</v>
      </c>
      <c r="B84" s="13" t="s">
        <v>132</v>
      </c>
      <c r="C84" s="23" t="s">
        <v>17</v>
      </c>
      <c r="D84" s="6" t="s">
        <v>133</v>
      </c>
      <c r="E84" s="23" t="s">
        <v>17</v>
      </c>
      <c r="F84" s="23" t="n">
        <v>12</v>
      </c>
      <c r="G84" s="24" t="n">
        <v>1000</v>
      </c>
      <c r="H84" s="25" t="n">
        <f aca="false">G84*F84</f>
        <v>12000</v>
      </c>
      <c r="I84" s="26" t="s">
        <v>18</v>
      </c>
      <c r="J84" s="13" t="s">
        <v>19</v>
      </c>
      <c r="K84" s="13" t="s">
        <v>20</v>
      </c>
      <c r="L84" s="13" t="s">
        <v>19</v>
      </c>
      <c r="M84" s="22" t="s">
        <v>129</v>
      </c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customFormat="false" ht="39.55" hidden="false" customHeight="false" outlineLevel="0" collapsed="false">
      <c r="A85" s="22" t="str">
        <f aca="false">UPPER(B85)</f>
        <v>PASSAGENS PARA EVENTOS</v>
      </c>
      <c r="B85" s="13" t="s">
        <v>134</v>
      </c>
      <c r="C85" s="23" t="s">
        <v>17</v>
      </c>
      <c r="D85" s="6" t="s">
        <v>133</v>
      </c>
      <c r="E85" s="23" t="s">
        <v>17</v>
      </c>
      <c r="F85" s="23" t="n">
        <v>16</v>
      </c>
      <c r="G85" s="24" t="n">
        <v>1000</v>
      </c>
      <c r="H85" s="25" t="n">
        <f aca="false">G85*F85</f>
        <v>16000</v>
      </c>
      <c r="I85" s="26" t="s">
        <v>18</v>
      </c>
      <c r="J85" s="13" t="s">
        <v>19</v>
      </c>
      <c r="K85" s="13" t="s">
        <v>20</v>
      </c>
      <c r="L85" s="13" t="s">
        <v>19</v>
      </c>
      <c r="M85" s="22" t="s">
        <v>135</v>
      </c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customFormat="false" ht="39.55" hidden="false" customHeight="false" outlineLevel="0" collapsed="false">
      <c r="A86" s="22" t="str">
        <f aca="false">UPPER(B86)</f>
        <v>DIÁRIAS PARA EVENTOS</v>
      </c>
      <c r="B86" s="13" t="s">
        <v>136</v>
      </c>
      <c r="C86" s="23" t="s">
        <v>17</v>
      </c>
      <c r="D86" s="6" t="s">
        <v>131</v>
      </c>
      <c r="E86" s="23" t="s">
        <v>17</v>
      </c>
      <c r="F86" s="23" t="n">
        <v>24</v>
      </c>
      <c r="G86" s="24" t="n">
        <v>160</v>
      </c>
      <c r="H86" s="25" t="n">
        <f aca="false">G86*F86</f>
        <v>3840</v>
      </c>
      <c r="I86" s="26" t="s">
        <v>18</v>
      </c>
      <c r="J86" s="13" t="s">
        <v>19</v>
      </c>
      <c r="K86" s="13" t="s">
        <v>20</v>
      </c>
      <c r="L86" s="13" t="s">
        <v>19</v>
      </c>
      <c r="M86" s="22" t="s">
        <v>137</v>
      </c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customFormat="false" ht="39.55" hidden="false" customHeight="false" outlineLevel="0" collapsed="false">
      <c r="A87" s="22" t="str">
        <f aca="false">UPPER(B87)</f>
        <v>DIÁRIAS PARA REUNIÕES</v>
      </c>
      <c r="B87" s="13" t="s">
        <v>138</v>
      </c>
      <c r="C87" s="23" t="s">
        <v>17</v>
      </c>
      <c r="D87" s="6" t="s">
        <v>131</v>
      </c>
      <c r="E87" s="23" t="s">
        <v>17</v>
      </c>
      <c r="F87" s="23" t="n">
        <v>20</v>
      </c>
      <c r="G87" s="24" t="n">
        <v>80</v>
      </c>
      <c r="H87" s="25" t="n">
        <f aca="false">G87*F87</f>
        <v>1600</v>
      </c>
      <c r="I87" s="26" t="s">
        <v>18</v>
      </c>
      <c r="J87" s="13" t="s">
        <v>19</v>
      </c>
      <c r="K87" s="13" t="s">
        <v>20</v>
      </c>
      <c r="L87" s="13" t="s">
        <v>19</v>
      </c>
      <c r="M87" s="22" t="s">
        <v>139</v>
      </c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customFormat="false" ht="83.25" hidden="false" customHeight="true" outlineLevel="0" collapsed="false">
      <c r="A88" s="22" t="str">
        <f aca="false">UPPER(B88)</f>
        <v>ESTUDANTE BOLSISTA PARA ANÁLISE, AVALIAÇÃO E PROJETO DE INTERVENÇÃO DA SITUAÇÃO ATUAL DOS SERVIÇOS REALIZADOS E OTIMIZAÇÃO.</v>
      </c>
      <c r="B88" s="13" t="s">
        <v>140</v>
      </c>
      <c r="C88" s="23" t="s">
        <v>17</v>
      </c>
      <c r="D88" s="6" t="s">
        <v>141</v>
      </c>
      <c r="E88" s="23" t="n">
        <v>1</v>
      </c>
      <c r="F88" s="23" t="n">
        <v>12</v>
      </c>
      <c r="G88" s="24" t="n">
        <v>900</v>
      </c>
      <c r="H88" s="25" t="n">
        <f aca="false">G88*F88</f>
        <v>10800</v>
      </c>
      <c r="I88" s="26" t="s">
        <v>18</v>
      </c>
      <c r="J88" s="13" t="s">
        <v>19</v>
      </c>
      <c r="K88" s="13" t="s">
        <v>20</v>
      </c>
      <c r="L88" s="13" t="s">
        <v>19</v>
      </c>
      <c r="M88" s="22" t="s">
        <v>142</v>
      </c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customFormat="false" ht="67.5" hidden="false" customHeight="true" outlineLevel="0" collapsed="false">
      <c r="A89" s="22" t="str">
        <f aca="false">UPPER(B89)</f>
        <v>CONFECÇÃO DE FOLDERS, MANUAIS, TUTORIAIS E BANNERS ACERCA DOS PROCESSOS PERTINENTES AO CGA.</v>
      </c>
      <c r="B89" s="4" t="s">
        <v>143</v>
      </c>
      <c r="C89" s="5" t="n">
        <v>370322</v>
      </c>
      <c r="D89" s="6" t="s">
        <v>5</v>
      </c>
      <c r="E89" s="5" t="s">
        <v>17</v>
      </c>
      <c r="F89" s="5" t="n">
        <v>5000</v>
      </c>
      <c r="G89" s="24" t="n">
        <v>0.97</v>
      </c>
      <c r="H89" s="25" t="n">
        <f aca="false">G89*F89</f>
        <v>4850</v>
      </c>
      <c r="I89" s="9" t="s">
        <v>18</v>
      </c>
      <c r="J89" s="4" t="s">
        <v>19</v>
      </c>
      <c r="K89" s="4" t="s">
        <v>20</v>
      </c>
      <c r="L89" s="4" t="s">
        <v>19</v>
      </c>
      <c r="M89" s="10" t="s">
        <v>144</v>
      </c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customFormat="false" ht="67.5" hidden="false" customHeight="true" outlineLevel="0" collapsed="false">
      <c r="A90" s="22" t="s">
        <v>145</v>
      </c>
      <c r="B90" s="4"/>
      <c r="C90" s="5" t="n">
        <v>390473</v>
      </c>
      <c r="D90" s="6"/>
      <c r="E90" s="5"/>
      <c r="F90" s="5" t="n">
        <v>5</v>
      </c>
      <c r="G90" s="24" t="n">
        <v>45</v>
      </c>
      <c r="H90" s="25" t="n">
        <f aca="false">G90*F90</f>
        <v>225</v>
      </c>
      <c r="I90" s="9" t="s">
        <v>18</v>
      </c>
      <c r="J90" s="4" t="s">
        <v>19</v>
      </c>
      <c r="K90" s="4" t="s">
        <v>20</v>
      </c>
      <c r="L90" s="4" t="s">
        <v>19</v>
      </c>
      <c r="M90" s="10" t="s">
        <v>146</v>
      </c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customFormat="false" ht="17.25" hidden="false" customHeight="true" outlineLevel="0" collapsed="false">
      <c r="A91" s="22" t="str">
        <f aca="false">UPPER(B91)</f>
        <v/>
      </c>
      <c r="B91" s="4"/>
      <c r="C91" s="5"/>
      <c r="D91" s="6"/>
      <c r="E91" s="6"/>
      <c r="F91" s="5"/>
      <c r="G91" s="7"/>
      <c r="H91" s="8"/>
      <c r="I91" s="9"/>
      <c r="J91" s="10"/>
      <c r="K91" s="13"/>
      <c r="L91" s="13"/>
      <c r="M91" s="10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customFormat="false" ht="39" hidden="false" customHeight="true" outlineLevel="0" collapsed="false">
      <c r="A92" s="32" t="s">
        <v>147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customFormat="false" ht="179.1" hidden="false" customHeight="false" outlineLevel="0" collapsed="false">
      <c r="A93" s="22" t="str">
        <f aca="false">UPPER(B93)</f>
        <v>DESINFETANTE, BASE DE QUATERNÁRIO DE AMÔNIO, BACTERICIDA E FUNGICIDA, COMPOSIÇÃO CLORETO DE BENZALCÔNIO (CLORETO DE ALQUIL DIMETIL BENZIL AMÔNIO), APLICAÇÃO DESINFETAR E PERFUMAR PISOS, AZULEJOS, ESMALTADOS, BANHEIROS E MÁRMORES, FRAGRÂNCIAS VARIADAS (A ESCOLHER) - GALÃO 5L </v>
      </c>
      <c r="B93" s="4" t="s">
        <v>148</v>
      </c>
      <c r="C93" s="6" t="n">
        <v>420084</v>
      </c>
      <c r="D93" s="6" t="s">
        <v>149</v>
      </c>
      <c r="E93" s="27"/>
      <c r="F93" s="5" t="n">
        <v>1</v>
      </c>
      <c r="G93" s="24" t="n">
        <v>6.39</v>
      </c>
      <c r="H93" s="25" t="n">
        <f aca="false">G93*F93</f>
        <v>6.39</v>
      </c>
      <c r="I93" s="9" t="s">
        <v>150</v>
      </c>
      <c r="J93" s="13" t="s">
        <v>19</v>
      </c>
      <c r="K93" s="13" t="s">
        <v>20</v>
      </c>
      <c r="L93" s="13" t="s">
        <v>19</v>
      </c>
      <c r="M93" s="4" t="s">
        <v>151</v>
      </c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customFormat="false" ht="141" hidden="false" customHeight="false" outlineLevel="0" collapsed="false">
      <c r="A94" s="22" t="str">
        <f aca="false">UPPER(B94)</f>
        <v>ÁGUA, SANITÁRIA, COMPOSIÇÃO HIPOCLORITO DE SÓDIO/ HIDRÓXIDO DE SÓDIO/ CLORETO, TEOR CLORO DE 2 A 2,50%, COR INCOLOR, DENSIDADE DE 1 A 1,10, PH 11 A 13,5, APLICAÇÃO LAVAGEM, DESINFETANTE, ALVEJANTE - FRASCO 1L </v>
      </c>
      <c r="B94" s="4" t="s">
        <v>152</v>
      </c>
      <c r="C94" s="6" t="n">
        <v>299605</v>
      </c>
      <c r="D94" s="6" t="s">
        <v>153</v>
      </c>
      <c r="E94" s="27"/>
      <c r="F94" s="5" t="n">
        <v>5</v>
      </c>
      <c r="G94" s="24" t="n">
        <v>1.1</v>
      </c>
      <c r="H94" s="25" t="n">
        <f aca="false">G94*F94</f>
        <v>5.5</v>
      </c>
      <c r="I94" s="9" t="s">
        <v>150</v>
      </c>
      <c r="J94" s="13" t="s">
        <v>19</v>
      </c>
      <c r="K94" s="13" t="s">
        <v>20</v>
      </c>
      <c r="L94" s="13" t="s">
        <v>19</v>
      </c>
      <c r="M94" s="4" t="s">
        <v>154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customFormat="false" ht="77.6" hidden="false" customHeight="false" outlineLevel="0" collapsed="false">
      <c r="A95" s="22" t="str">
        <f aca="false">UPPER(B95)</f>
        <v>PAPEL, HIGIÊNICO, CELULOSE VIRGEM, COMPACTADO, FOLHAS SIMPLES, COR BRANCA, LUXO, COMPRIMENTO 600 M X 10 CM </v>
      </c>
      <c r="B95" s="4" t="s">
        <v>155</v>
      </c>
      <c r="C95" s="6" t="n">
        <v>228534</v>
      </c>
      <c r="D95" s="6" t="s">
        <v>37</v>
      </c>
      <c r="E95" s="27"/>
      <c r="F95" s="5" t="n">
        <v>40</v>
      </c>
      <c r="G95" s="24" t="n">
        <v>3.36</v>
      </c>
      <c r="H95" s="25" t="n">
        <f aca="false">G95*F95</f>
        <v>134.4</v>
      </c>
      <c r="I95" s="9" t="s">
        <v>150</v>
      </c>
      <c r="J95" s="13" t="s">
        <v>19</v>
      </c>
      <c r="K95" s="13" t="s">
        <v>20</v>
      </c>
      <c r="L95" s="13" t="s">
        <v>19</v>
      </c>
      <c r="M95" s="4" t="s">
        <v>154</v>
      </c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customFormat="false" ht="34.5" hidden="false" customHeight="true" outlineLevel="0" collapsed="false">
      <c r="A96" s="22" t="str">
        <f aca="false">UPPER(B96)</f>
        <v>SACO, LIXO, PLÁSTICO, PRETO, 50 L, NORMAS TÉCNICAS CLASSE I- NBR 9191, PACOTE 100 UNIDADES </v>
      </c>
      <c r="B96" s="4" t="s">
        <v>156</v>
      </c>
      <c r="C96" s="6" t="n">
        <v>292019</v>
      </c>
      <c r="D96" s="6" t="s">
        <v>157</v>
      </c>
      <c r="E96" s="27"/>
      <c r="F96" s="5" t="n">
        <v>1</v>
      </c>
      <c r="G96" s="24" t="n">
        <v>16.35</v>
      </c>
      <c r="H96" s="25" t="n">
        <f aca="false">G96*F96</f>
        <v>16.35</v>
      </c>
      <c r="I96" s="9" t="s">
        <v>150</v>
      </c>
      <c r="J96" s="13" t="s">
        <v>19</v>
      </c>
      <c r="K96" s="13" t="s">
        <v>20</v>
      </c>
      <c r="L96" s="13" t="s">
        <v>19</v>
      </c>
      <c r="M96" s="4" t="s">
        <v>154</v>
      </c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customFormat="false" ht="34.5" hidden="false" customHeight="true" outlineLevel="0" collapsed="false">
      <c r="A97" s="22" t="str">
        <f aca="false">UPPER(B97)</f>
        <v>ÁGUA MINERAL, NOME AGUA MINERAL</v>
      </c>
      <c r="B97" s="4" t="s">
        <v>158</v>
      </c>
      <c r="C97" s="29" t="n">
        <v>327613</v>
      </c>
      <c r="D97" s="6" t="s">
        <v>159</v>
      </c>
      <c r="E97" s="27"/>
      <c r="F97" s="5" t="n">
        <v>10</v>
      </c>
      <c r="G97" s="24" t="n">
        <v>12</v>
      </c>
      <c r="H97" s="25" t="n">
        <f aca="false">G97*F97</f>
        <v>120</v>
      </c>
      <c r="I97" s="9" t="s">
        <v>150</v>
      </c>
      <c r="J97" s="13" t="s">
        <v>19</v>
      </c>
      <c r="K97" s="13" t="s">
        <v>20</v>
      </c>
      <c r="L97" s="13" t="s">
        <v>19</v>
      </c>
      <c r="M97" s="4" t="s">
        <v>154</v>
      </c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customFormat="false" ht="52.2" hidden="false" customHeight="false" outlineLevel="0" collapsed="false">
      <c r="A98" s="22" t="str">
        <f aca="false">UPPER(B98)</f>
        <v>BATERIA NÃO RECARREGÁVEL, TIPO ALCALINA, VOLTAGEM 9, APLICAÇÃO APARELHO ELETRO-ELETRÔNICO</v>
      </c>
      <c r="B98" s="4" t="s">
        <v>160</v>
      </c>
      <c r="C98" s="29" t="n">
        <v>234354</v>
      </c>
      <c r="D98" s="6" t="s">
        <v>157</v>
      </c>
      <c r="E98" s="27"/>
      <c r="F98" s="5" t="n">
        <v>2</v>
      </c>
      <c r="G98" s="24" t="n">
        <v>0</v>
      </c>
      <c r="H98" s="25" t="n">
        <f aca="false">G98*F98</f>
        <v>0</v>
      </c>
      <c r="I98" s="9" t="s">
        <v>150</v>
      </c>
      <c r="J98" s="13" t="s">
        <v>19</v>
      </c>
      <c r="K98" s="13" t="s">
        <v>20</v>
      </c>
      <c r="L98" s="13" t="s">
        <v>19</v>
      </c>
      <c r="M98" s="13" t="s">
        <v>161</v>
      </c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customFormat="false" ht="90.25" hidden="false" customHeight="false" outlineLevel="0" collapsed="false">
      <c r="A99" s="22" t="str">
        <f aca="false">UPPER(B99)</f>
        <v>COPO, DESCARTÁVEL, MATERIAL RESINA TERMOPLÁSTICA, CAPACIDADE 200ML, COR TRANSPARENTE, APLICAÇÃO ÁGUA - PACOTE 100 UNIDADES</v>
      </c>
      <c r="B99" s="4" t="s">
        <v>162</v>
      </c>
      <c r="C99" s="6" t="n">
        <v>316755</v>
      </c>
      <c r="D99" s="6" t="s">
        <v>33</v>
      </c>
      <c r="E99" s="27"/>
      <c r="F99" s="5" t="n">
        <v>25</v>
      </c>
      <c r="G99" s="24" t="n">
        <v>4.63</v>
      </c>
      <c r="H99" s="25" t="n">
        <f aca="false">G99*F99</f>
        <v>115.75</v>
      </c>
      <c r="I99" s="9" t="s">
        <v>150</v>
      </c>
      <c r="J99" s="13" t="s">
        <v>19</v>
      </c>
      <c r="K99" s="13" t="s">
        <v>20</v>
      </c>
      <c r="L99" s="13" t="s">
        <v>19</v>
      </c>
      <c r="M99" s="4" t="s">
        <v>154</v>
      </c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customFormat="false" ht="217.15" hidden="false" customHeight="false" outlineLevel="0" collapsed="false">
      <c r="A100" s="22" t="str">
        <f aca="false">UPPER(B100)</f>
        <v>TOALHA, PAPEL, CAIXA 2.000 FOLHAS, MATERIAL 100 FIBRA CELULOSE VIRGEM, TIPO FOLHA INTERFOLHA - CAIXA COM 2.000 FOLHAS - TOALHA, PAPEL, MATERIAL 100 FIBRA CELULOSE VIRGEM, TIPO FOLHA INTERFOLHA, COMPRIMENTO 22,5, LARGURA 20,5, COR BRANCA, CARACTERÍSTICAS ADICIONAIS LUXO E GRAMATURA 27 A 29 G/M², APLICAÇÃO EM TOALETES, CAIXA COM 2.000 FOLHAS</v>
      </c>
      <c r="B100" s="13" t="s">
        <v>32</v>
      </c>
      <c r="C100" s="23" t="n">
        <v>320029</v>
      </c>
      <c r="D100" s="6" t="s">
        <v>33</v>
      </c>
      <c r="E100" s="23" t="s">
        <v>17</v>
      </c>
      <c r="F100" s="23" t="n">
        <v>1</v>
      </c>
      <c r="G100" s="24" t="n">
        <v>34.98</v>
      </c>
      <c r="H100" s="25" t="n">
        <f aca="false">G100*F100</f>
        <v>34.98</v>
      </c>
      <c r="I100" s="9" t="s">
        <v>150</v>
      </c>
      <c r="J100" s="13" t="s">
        <v>19</v>
      </c>
      <c r="K100" s="13" t="s">
        <v>20</v>
      </c>
      <c r="L100" s="13" t="s">
        <v>19</v>
      </c>
      <c r="M100" s="4" t="s">
        <v>154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customFormat="false" ht="141" hidden="false" customHeight="false" outlineLevel="0" collapsed="false">
      <c r="A101" s="22" t="str">
        <f aca="false">UPPER(B101)</f>
        <v>SABONETE, LÍQUIDO, ASPECTO FÍSICO CREMOSO/ VISCOSO/ PEROLADO, PH NEUTRO (MÍNIMO 6,00 E MÁXIMO 8,00), APLICAÇÃO HIGIENE DAS MÃOS, COM AGENTES EMOLIENTES E/OU UMECTANTES, BIODEGRADÁVEL, AROMA ERVA DOCE - GALÃO 5L</v>
      </c>
      <c r="B101" s="4" t="s">
        <v>163</v>
      </c>
      <c r="C101" s="30" t="n">
        <v>428071</v>
      </c>
      <c r="D101" s="6" t="s">
        <v>153</v>
      </c>
      <c r="E101" s="27" t="s">
        <v>17</v>
      </c>
      <c r="F101" s="5" t="n">
        <v>1</v>
      </c>
      <c r="G101" s="24" t="n">
        <v>11.57</v>
      </c>
      <c r="H101" s="25" t="n">
        <f aca="false">G101*F101</f>
        <v>11.57</v>
      </c>
      <c r="I101" s="9" t="s">
        <v>150</v>
      </c>
      <c r="J101" s="13" t="s">
        <v>19</v>
      </c>
      <c r="K101" s="13" t="s">
        <v>20</v>
      </c>
      <c r="L101" s="13" t="s">
        <v>19</v>
      </c>
      <c r="M101" s="4" t="s">
        <v>154</v>
      </c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customFormat="false" ht="39.55" hidden="false" customHeight="false" outlineLevel="0" collapsed="false">
      <c r="A102" s="22" t="str">
        <f aca="false">UPPER(B102)</f>
        <v>LOCAÇÃO DE TENDAS PARA CHAMADA PÚBLICA</v>
      </c>
      <c r="B102" s="4" t="s">
        <v>164</v>
      </c>
      <c r="C102" s="5" t="s">
        <v>165</v>
      </c>
      <c r="D102" s="6" t="s">
        <v>131</v>
      </c>
      <c r="E102" s="27" t="s">
        <v>17</v>
      </c>
      <c r="F102" s="5" t="n">
        <v>4</v>
      </c>
      <c r="G102" s="24" t="n">
        <v>180</v>
      </c>
      <c r="H102" s="25" t="n">
        <f aca="false">G102*F102</f>
        <v>720</v>
      </c>
      <c r="I102" s="9"/>
      <c r="J102" s="13" t="s">
        <v>19</v>
      </c>
      <c r="K102" s="13" t="s">
        <v>20</v>
      </c>
      <c r="L102" s="13" t="s">
        <v>19</v>
      </c>
      <c r="M102" s="4" t="s">
        <v>154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customFormat="false" ht="39.55" hidden="false" customHeight="false" outlineLevel="0" collapsed="false">
      <c r="A103" s="0" t="s">
        <v>166</v>
      </c>
      <c r="B103" s="4" t="s">
        <v>167</v>
      </c>
      <c r="C103" s="6" t="s">
        <v>168</v>
      </c>
      <c r="D103" s="6" t="s">
        <v>29</v>
      </c>
      <c r="E103" s="5"/>
      <c r="F103" s="5" t="n">
        <v>100</v>
      </c>
      <c r="G103" s="24" t="n">
        <v>26.97</v>
      </c>
      <c r="H103" s="25" t="n">
        <f aca="false">G103*F103</f>
        <v>2697</v>
      </c>
      <c r="I103" s="9" t="s">
        <v>18</v>
      </c>
      <c r="J103" s="4" t="s">
        <v>19</v>
      </c>
      <c r="K103" s="4" t="s">
        <v>20</v>
      </c>
      <c r="L103" s="4" t="s">
        <v>19</v>
      </c>
      <c r="M103" s="10" t="s">
        <v>169</v>
      </c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</sheetData>
  <mergeCells count="3">
    <mergeCell ref="A2:M2"/>
    <mergeCell ref="C3:M3"/>
    <mergeCell ref="A92:M92"/>
  </mergeCells>
  <conditionalFormatting sqref="B107:B980 A2 B1 B3:B91 B93:B103 A92">
    <cfRule type="expression" priority="2" aboveAverage="0" equalAverage="0" bottom="0" percent="0" rank="0" text="" dxfId="0">
      <formula>LEN(TRIM(#REF!))&gt;0</formula>
    </cfRule>
  </conditionalFormatting>
  <conditionalFormatting sqref="A3">
    <cfRule type="expression" priority="3" aboveAverage="0" equalAverage="0" bottom="0" percent="0" rank="0" text="" dxfId="1">
      <formula>LEN(TRIM(A3))&gt;0</formula>
    </cfRule>
  </conditionalFormatting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LibreOffice/5.4.2.2$Windows_X86_64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2019-03-12T14:45:14Z</dcterms:created>
  <dc:creator>Walquíria Dutra de Oliveira</dc:creator>
  <dc:description/>
  <dc:language>pt-BR</dc:language>
  <cp:lastModifiedBy/>
  <dcterms:modified xsi:type="dcterms:W3CDTF">2019-04-17T09:16:48Z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