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ltonmartins\Desktop\Documentos\Disciplinas\Gestão da Informação e do Conhecimento\2 sem 2015\"/>
    </mc:Choice>
  </mc:AlternateContent>
  <bookViews>
    <workbookView xWindow="0" yWindow="0" windowWidth="20490" windowHeight="766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Q31" i="1"/>
  <c r="Q30" i="1"/>
  <c r="P27" i="1"/>
  <c r="Q27" i="1" s="1"/>
  <c r="P23" i="1"/>
  <c r="Q23" i="1" s="1"/>
  <c r="P19" i="1"/>
  <c r="Q19" i="1" s="1"/>
  <c r="P15" i="1"/>
  <c r="Q15" i="1" s="1"/>
  <c r="P11" i="1"/>
  <c r="Q11" i="1" s="1"/>
  <c r="P7" i="1"/>
  <c r="Q7" i="1" s="1"/>
  <c r="P3" i="1"/>
  <c r="Q3" i="1" s="1"/>
  <c r="J36" i="1"/>
  <c r="P36" i="1" s="1"/>
  <c r="Q36" i="1" s="1"/>
  <c r="J35" i="1"/>
  <c r="P35" i="1" s="1"/>
  <c r="Q35" i="1" s="1"/>
  <c r="J34" i="1"/>
  <c r="P34" i="1" s="1"/>
  <c r="Q34" i="1" s="1"/>
  <c r="J33" i="1"/>
  <c r="P33" i="1" s="1"/>
  <c r="Q33" i="1" s="1"/>
  <c r="J32" i="1"/>
  <c r="P32" i="1" s="1"/>
  <c r="Q32" i="1" s="1"/>
  <c r="J31" i="1"/>
  <c r="J30" i="1"/>
  <c r="J29" i="1"/>
  <c r="P29" i="1" s="1"/>
  <c r="Q29" i="1" s="1"/>
  <c r="J28" i="1"/>
  <c r="P28" i="1" s="1"/>
  <c r="Q28" i="1" s="1"/>
  <c r="J27" i="1"/>
  <c r="J26" i="1"/>
  <c r="P26" i="1" s="1"/>
  <c r="Q26" i="1" s="1"/>
  <c r="J25" i="1"/>
  <c r="P25" i="1" s="1"/>
  <c r="Q25" i="1" s="1"/>
  <c r="J24" i="1"/>
  <c r="P24" i="1" s="1"/>
  <c r="Q24" i="1" s="1"/>
  <c r="J23" i="1"/>
  <c r="J22" i="1"/>
  <c r="P22" i="1" s="1"/>
  <c r="Q22" i="1" s="1"/>
  <c r="J21" i="1"/>
  <c r="P21" i="1" s="1"/>
  <c r="Q21" i="1" s="1"/>
  <c r="J20" i="1"/>
  <c r="P20" i="1" s="1"/>
  <c r="Q20" i="1" s="1"/>
  <c r="J19" i="1"/>
  <c r="J18" i="1"/>
  <c r="P18" i="1" s="1"/>
  <c r="Q18" i="1" s="1"/>
  <c r="J17" i="1"/>
  <c r="P17" i="1" s="1"/>
  <c r="Q17" i="1" s="1"/>
  <c r="J16" i="1"/>
  <c r="P16" i="1" s="1"/>
  <c r="Q16" i="1" s="1"/>
  <c r="J15" i="1"/>
  <c r="J14" i="1"/>
  <c r="P14" i="1" s="1"/>
  <c r="Q14" i="1" s="1"/>
  <c r="J13" i="1"/>
  <c r="P13" i="1" s="1"/>
  <c r="Q13" i="1" s="1"/>
  <c r="J12" i="1"/>
  <c r="P12" i="1" s="1"/>
  <c r="Q12" i="1" s="1"/>
  <c r="J11" i="1"/>
  <c r="J10" i="1"/>
  <c r="Q10" i="1" s="1"/>
  <c r="J9" i="1"/>
  <c r="P9" i="1" s="1"/>
  <c r="Q9" i="1" s="1"/>
  <c r="J8" i="1"/>
  <c r="P8" i="1" s="1"/>
  <c r="Q8" i="1" s="1"/>
  <c r="J7" i="1"/>
  <c r="J6" i="1"/>
  <c r="P6" i="1" s="1"/>
  <c r="Q6" i="1" s="1"/>
  <c r="J5" i="1"/>
  <c r="P5" i="1" s="1"/>
  <c r="Q5" i="1" s="1"/>
  <c r="J4" i="1"/>
  <c r="P4" i="1" s="1"/>
  <c r="Q4" i="1" s="1"/>
  <c r="J3" i="1"/>
</calcChain>
</file>

<file path=xl/sharedStrings.xml><?xml version="1.0" encoding="utf-8"?>
<sst xmlns="http://schemas.openxmlformats.org/spreadsheetml/2006/main" count="78" uniqueCount="43">
  <si>
    <t xml:space="preserve">ANTONIO PEDRO CASTRO MOTA </t>
  </si>
  <si>
    <t xml:space="preserve">ARIADNE CARDOSO MONTEIRO </t>
  </si>
  <si>
    <t xml:space="preserve">ARTHUR LUNARDI GOMES </t>
  </si>
  <si>
    <t xml:space="preserve">CAIO DAMASCENO MONTEIRO DA SILVA </t>
  </si>
  <si>
    <t xml:space="preserve">CARLOS HENRIQUE BARBOSA DA SILVA </t>
  </si>
  <si>
    <t xml:space="preserve">DHIEGO APRIGIO DE CARLES </t>
  </si>
  <si>
    <t xml:space="preserve">DOUGLAS DOS SANTOS MATTOS </t>
  </si>
  <si>
    <t xml:space="preserve">FILIPE DA SILVA CORTES </t>
  </si>
  <si>
    <t xml:space="preserve">FRANCELES BEZERRA DE OLIVEIRA </t>
  </si>
  <si>
    <t xml:space="preserve">GABRIEL OLIVEIRA SABINO </t>
  </si>
  <si>
    <t xml:space="preserve">GUILHERME HENRIQUE TAVARES </t>
  </si>
  <si>
    <t xml:space="preserve">GUSTAVO VINICIUS TAVEIRA LIMA </t>
  </si>
  <si>
    <t xml:space="preserve">HELENA ARAUJO DE OLIVEIRA </t>
  </si>
  <si>
    <t xml:space="preserve">ITALO DA FONSECA MACHADO </t>
  </si>
  <si>
    <t xml:space="preserve">IURI MARTINS LOUZA </t>
  </si>
  <si>
    <t xml:space="preserve">IVAN LESSA SOARES </t>
  </si>
  <si>
    <t xml:space="preserve">JOAO PEDRO FERNANDES LOBO </t>
  </si>
  <si>
    <t xml:space="preserve">JOSE GOMES DOS SANTOS NETO </t>
  </si>
  <si>
    <t xml:space="preserve">LARA BRANDAO CARDOZO </t>
  </si>
  <si>
    <t xml:space="preserve">LARISSA BRANDAO CARDOZO </t>
  </si>
  <si>
    <t xml:space="preserve">LETICIA BATISTA DA COSTA </t>
  </si>
  <si>
    <t xml:space="preserve">LUCAS DE OLIVEIRA LOPES </t>
  </si>
  <si>
    <t xml:space="preserve">NATALIA FRANCESCA MARINHO FERREIRA DE AMORIM </t>
  </si>
  <si>
    <t xml:space="preserve">NATHAN SANTOS MARTINS </t>
  </si>
  <si>
    <t xml:space="preserve">NATHANA REZENDE BARCELOS </t>
  </si>
  <si>
    <t xml:space="preserve">OLIVYA DE CASSIA SILVA E SOUZA </t>
  </si>
  <si>
    <t xml:space="preserve">PAULO HENRIQUE DE SIQUEIRA </t>
  </si>
  <si>
    <t xml:space="preserve">PAULO VICTOR MENEZES </t>
  </si>
  <si>
    <t xml:space="preserve">RAFAELA MORAIS ROSA </t>
  </si>
  <si>
    <t xml:space="preserve">RENATA MOREIRA LIMIRO </t>
  </si>
  <si>
    <t xml:space="preserve">SIMONE LIVIA MORAES DA COSTA </t>
  </si>
  <si>
    <t xml:space="preserve">WALDECE SOARES DOS SANTOS </t>
  </si>
  <si>
    <t xml:space="preserve">YGOR GALVAO LOURENÇO </t>
  </si>
  <si>
    <t>Alunos</t>
  </si>
  <si>
    <t>Resenhas</t>
  </si>
  <si>
    <t>Pedro Henrique Peixoto</t>
  </si>
  <si>
    <t>TOTAL</t>
  </si>
  <si>
    <t>Prova P1</t>
  </si>
  <si>
    <t>Trabalho 1</t>
  </si>
  <si>
    <t>Trabalho 2</t>
  </si>
  <si>
    <t>Prova P2</t>
  </si>
  <si>
    <t>Média</t>
  </si>
  <si>
    <t>Situação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</si>
</sst>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D1" workbookViewId="0">
      <selection activeCell="Q3" sqref="Q3"/>
    </sheetView>
  </sheetViews>
  <sheetFormatPr defaultRowHeight="15" x14ac:dyDescent="0.25"/>
  <cols>
    <col min="1" max="1" width="37" customWidth="1"/>
    <col min="2" max="2" width="9.42578125" style="1" customWidth="1"/>
    <col min="3" max="9" width="9.140625" style="1"/>
    <col min="10" max="10" width="9.140625" style="8"/>
    <col min="11" max="11" width="11.7109375" style="8" customWidth="1"/>
    <col min="12" max="12" width="9.140625" style="10"/>
    <col min="13" max="13" width="11" style="10" customWidth="1"/>
    <col min="14" max="14" width="9.140625" style="8"/>
    <col min="15" max="15" width="37" customWidth="1"/>
    <col min="16" max="16" width="23" style="19" customWidth="1"/>
    <col min="17" max="17" width="21.140625" customWidth="1"/>
  </cols>
  <sheetData>
    <row r="1" spans="1:17" x14ac:dyDescent="0.25">
      <c r="A1" s="2" t="s">
        <v>33</v>
      </c>
      <c r="B1" s="11" t="s">
        <v>34</v>
      </c>
      <c r="C1" s="12"/>
      <c r="D1" s="12"/>
      <c r="E1" s="12"/>
      <c r="F1" s="12"/>
      <c r="G1" s="12"/>
      <c r="H1" s="12"/>
      <c r="I1" s="12"/>
      <c r="J1" s="13"/>
      <c r="K1" s="14" t="s">
        <v>38</v>
      </c>
      <c r="L1" s="14" t="s">
        <v>37</v>
      </c>
      <c r="M1" s="14" t="s">
        <v>39</v>
      </c>
      <c r="N1" s="14" t="s">
        <v>40</v>
      </c>
      <c r="O1" s="2" t="s">
        <v>33</v>
      </c>
      <c r="P1" s="16" t="s">
        <v>41</v>
      </c>
      <c r="Q1" s="20" t="s">
        <v>42</v>
      </c>
    </row>
    <row r="2" spans="1:17" x14ac:dyDescent="0.25">
      <c r="A2" s="2"/>
      <c r="B2" s="4">
        <v>42666</v>
      </c>
      <c r="C2" s="4">
        <v>42673</v>
      </c>
      <c r="D2" s="4">
        <v>42687</v>
      </c>
      <c r="E2" s="4">
        <v>42694</v>
      </c>
      <c r="F2" s="4">
        <v>42715</v>
      </c>
      <c r="G2" s="4">
        <v>42722</v>
      </c>
      <c r="H2" s="4">
        <v>42405</v>
      </c>
      <c r="I2" s="4">
        <v>42433</v>
      </c>
      <c r="J2" s="9" t="s">
        <v>36</v>
      </c>
      <c r="K2" s="15"/>
      <c r="L2" s="15"/>
      <c r="M2" s="15"/>
      <c r="N2" s="15"/>
      <c r="O2" s="2"/>
      <c r="P2" s="17"/>
      <c r="Q2" s="20"/>
    </row>
    <row r="3" spans="1:17" x14ac:dyDescent="0.25">
      <c r="A3" s="3" t="s">
        <v>0</v>
      </c>
      <c r="B3" s="5">
        <v>1</v>
      </c>
      <c r="C3" s="5">
        <v>1</v>
      </c>
      <c r="D3" s="6"/>
      <c r="E3" s="6">
        <v>1</v>
      </c>
      <c r="F3" s="6">
        <v>1</v>
      </c>
      <c r="G3" s="6">
        <v>1</v>
      </c>
      <c r="H3" s="6">
        <v>1</v>
      </c>
      <c r="I3" s="6">
        <v>1</v>
      </c>
      <c r="J3" s="7">
        <f>(SUM(B3:I3)*10)/8</f>
        <v>8.75</v>
      </c>
      <c r="K3" s="7">
        <v>9</v>
      </c>
      <c r="L3" s="7">
        <v>4</v>
      </c>
      <c r="M3" s="7">
        <v>6</v>
      </c>
      <c r="N3" s="7">
        <v>5.5</v>
      </c>
      <c r="O3" s="3" t="s">
        <v>0</v>
      </c>
      <c r="P3" s="18">
        <f>J3*0.3+0.35*(L3+N3)/2+0.35*(K3+M3)/2</f>
        <v>6.9124999999999996</v>
      </c>
      <c r="Q3" s="6" t="str">
        <f>IF(P3&gt;=6,"APROVADO","REPROVADO")</f>
        <v>APROVADO</v>
      </c>
    </row>
    <row r="4" spans="1:17" x14ac:dyDescent="0.25">
      <c r="A4" s="3" t="s">
        <v>1</v>
      </c>
      <c r="B4" s="5">
        <v>1</v>
      </c>
      <c r="C4" s="6"/>
      <c r="D4" s="6"/>
      <c r="E4" s="6"/>
      <c r="F4" s="6">
        <v>1</v>
      </c>
      <c r="G4" s="6">
        <v>1</v>
      </c>
      <c r="H4" s="6"/>
      <c r="I4" s="6">
        <v>1</v>
      </c>
      <c r="J4" s="7">
        <f>(SUM(B4:I4)*10)/8</f>
        <v>5</v>
      </c>
      <c r="K4" s="7">
        <v>9</v>
      </c>
      <c r="L4" s="7">
        <v>8.5</v>
      </c>
      <c r="M4" s="7">
        <v>6</v>
      </c>
      <c r="N4" s="7">
        <v>6</v>
      </c>
      <c r="O4" s="3" t="s">
        <v>1</v>
      </c>
      <c r="P4" s="18">
        <f>J4*0.3+0.35*(L4+N4)/2+0.35*(K4+M4)/2</f>
        <v>6.6624999999999996</v>
      </c>
      <c r="Q4" s="6" t="str">
        <f t="shared" ref="Q4:Q36" si="0">IF(P4&gt;=6,"APROVADO","REPROVADO")</f>
        <v>APROVADO</v>
      </c>
    </row>
    <row r="5" spans="1:17" x14ac:dyDescent="0.25">
      <c r="A5" s="3" t="s">
        <v>2</v>
      </c>
      <c r="B5" s="5"/>
      <c r="C5" s="6"/>
      <c r="D5" s="6"/>
      <c r="E5" s="6"/>
      <c r="F5" s="6"/>
      <c r="G5" s="6"/>
      <c r="H5" s="6"/>
      <c r="I5" s="6"/>
      <c r="J5" s="7">
        <f>(SUM(B5:I5)*10)/8</f>
        <v>0</v>
      </c>
      <c r="K5" s="7">
        <v>6</v>
      </c>
      <c r="L5" s="7">
        <v>0</v>
      </c>
      <c r="M5" s="7"/>
      <c r="N5" s="7"/>
      <c r="O5" s="3" t="s">
        <v>2</v>
      </c>
      <c r="P5" s="18">
        <f>J5*0.3+0.35*(L5+N5)/2+0.35*(K5+M5)/2</f>
        <v>1.0499999999999998</v>
      </c>
      <c r="Q5" s="6" t="str">
        <f t="shared" si="0"/>
        <v>REPROVADO</v>
      </c>
    </row>
    <row r="6" spans="1:17" x14ac:dyDescent="0.25">
      <c r="A6" s="3" t="s">
        <v>3</v>
      </c>
      <c r="B6" s="5">
        <v>1</v>
      </c>
      <c r="C6" s="6">
        <v>1</v>
      </c>
      <c r="D6" s="6">
        <v>1</v>
      </c>
      <c r="E6" s="6">
        <v>1</v>
      </c>
      <c r="F6" s="6">
        <v>1</v>
      </c>
      <c r="G6" s="6"/>
      <c r="H6" s="6">
        <v>1</v>
      </c>
      <c r="I6" s="6">
        <v>1</v>
      </c>
      <c r="J6" s="7">
        <f>(SUM(B6:I6)*10)/8</f>
        <v>8.75</v>
      </c>
      <c r="K6" s="7">
        <v>4</v>
      </c>
      <c r="L6" s="7">
        <v>1</v>
      </c>
      <c r="M6" s="7">
        <v>9</v>
      </c>
      <c r="N6" s="7">
        <v>2</v>
      </c>
      <c r="O6" s="3" t="s">
        <v>3</v>
      </c>
      <c r="P6" s="18">
        <f>J6*0.3+0.35*(L6+N6)/2+0.35*(K6+M6)/2</f>
        <v>5.4249999999999998</v>
      </c>
      <c r="Q6" s="6" t="str">
        <f t="shared" si="0"/>
        <v>REPROVADO</v>
      </c>
    </row>
    <row r="7" spans="1:17" x14ac:dyDescent="0.25">
      <c r="A7" s="3" t="s">
        <v>4</v>
      </c>
      <c r="B7" s="5">
        <v>1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7">
        <f>(SUM(B7:I7)*10)/8</f>
        <v>10</v>
      </c>
      <c r="K7" s="7">
        <v>4</v>
      </c>
      <c r="L7" s="7">
        <v>4.5</v>
      </c>
      <c r="M7" s="7">
        <v>8</v>
      </c>
      <c r="N7" s="7">
        <v>10</v>
      </c>
      <c r="O7" s="3" t="s">
        <v>4</v>
      </c>
      <c r="P7" s="18">
        <f>J7*0.3+0.35*(L7+N7)/2+0.35*(K7+M7)/2</f>
        <v>7.6374999999999993</v>
      </c>
      <c r="Q7" s="6" t="str">
        <f t="shared" si="0"/>
        <v>APROVADO</v>
      </c>
    </row>
    <row r="8" spans="1:17" x14ac:dyDescent="0.25">
      <c r="A8" s="3" t="s">
        <v>5</v>
      </c>
      <c r="B8" s="5"/>
      <c r="C8" s="6">
        <v>1</v>
      </c>
      <c r="D8" s="6"/>
      <c r="E8" s="6">
        <v>1</v>
      </c>
      <c r="F8" s="6">
        <v>1</v>
      </c>
      <c r="G8" s="6"/>
      <c r="H8" s="6"/>
      <c r="I8" s="6"/>
      <c r="J8" s="7">
        <f>(SUM(B8:I8)*10)/8</f>
        <v>3.75</v>
      </c>
      <c r="K8" s="7">
        <v>4</v>
      </c>
      <c r="L8" s="7">
        <v>5</v>
      </c>
      <c r="M8" s="7">
        <v>8</v>
      </c>
      <c r="N8" s="7">
        <v>2.5</v>
      </c>
      <c r="O8" s="3" t="s">
        <v>5</v>
      </c>
      <c r="P8" s="18">
        <f>J8*0.3+0.35*(L8+N8)/2+0.35*(K8+M8)/2</f>
        <v>4.5374999999999996</v>
      </c>
      <c r="Q8" s="6" t="str">
        <f t="shared" si="0"/>
        <v>REPROVADO</v>
      </c>
    </row>
    <row r="9" spans="1:17" x14ac:dyDescent="0.25">
      <c r="A9" s="3" t="s">
        <v>6</v>
      </c>
      <c r="B9" s="5">
        <v>1</v>
      </c>
      <c r="C9" s="6"/>
      <c r="D9" s="6">
        <v>1</v>
      </c>
      <c r="E9" s="6"/>
      <c r="F9" s="6"/>
      <c r="G9" s="6"/>
      <c r="H9" s="6"/>
      <c r="I9" s="6"/>
      <c r="J9" s="7">
        <f>(SUM(B9:I9)*10)/8</f>
        <v>2.5</v>
      </c>
      <c r="K9" s="7">
        <v>9</v>
      </c>
      <c r="L9" s="7">
        <v>4</v>
      </c>
      <c r="M9" s="7"/>
      <c r="N9" s="7"/>
      <c r="O9" s="3" t="s">
        <v>6</v>
      </c>
      <c r="P9" s="18">
        <f>J9*0.3+0.35*(L9+N9)/2+0.35*(K9+M9)/2</f>
        <v>3.0249999999999999</v>
      </c>
      <c r="Q9" s="6" t="str">
        <f t="shared" si="0"/>
        <v>REPROVADO</v>
      </c>
    </row>
    <row r="10" spans="1:17" x14ac:dyDescent="0.25">
      <c r="A10" s="3" t="s">
        <v>7</v>
      </c>
      <c r="B10" s="5">
        <v>1</v>
      </c>
      <c r="C10" s="6">
        <v>1</v>
      </c>
      <c r="D10" s="6">
        <v>1</v>
      </c>
      <c r="E10" s="6"/>
      <c r="F10" s="6">
        <v>1</v>
      </c>
      <c r="G10" s="6"/>
      <c r="H10" s="6">
        <v>1</v>
      </c>
      <c r="I10" s="6">
        <v>1</v>
      </c>
      <c r="J10" s="7">
        <f>(SUM(B10:I10)*10)/8</f>
        <v>7.5</v>
      </c>
      <c r="K10" s="7">
        <v>4</v>
      </c>
      <c r="L10" s="7">
        <v>4</v>
      </c>
      <c r="M10" s="7">
        <v>9</v>
      </c>
      <c r="N10" s="7">
        <v>8.5</v>
      </c>
      <c r="O10" s="3" t="s">
        <v>7</v>
      </c>
      <c r="P10" s="18">
        <f>J10*0.3+0.35*(L10+N10)/2+0.35*(K10+M10)/2</f>
        <v>6.7125000000000004</v>
      </c>
      <c r="Q10" s="6" t="str">
        <f t="shared" si="0"/>
        <v>APROVADO</v>
      </c>
    </row>
    <row r="11" spans="1:17" x14ac:dyDescent="0.25">
      <c r="A11" s="3" t="s">
        <v>8</v>
      </c>
      <c r="B11" s="5">
        <v>1</v>
      </c>
      <c r="C11" s="6"/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7">
        <f>(SUM(B11:I11)*10)/8</f>
        <v>8.75</v>
      </c>
      <c r="K11" s="7">
        <v>9</v>
      </c>
      <c r="L11" s="7">
        <v>6.5</v>
      </c>
      <c r="M11" s="7">
        <v>9</v>
      </c>
      <c r="N11" s="7">
        <v>9</v>
      </c>
      <c r="O11" s="3" t="s">
        <v>8</v>
      </c>
      <c r="P11" s="18">
        <f>J11*0.3+0.35*(L11+N11)/2+0.35*(K11+M11)/2</f>
        <v>8.4875000000000007</v>
      </c>
      <c r="Q11" s="6" t="str">
        <f t="shared" si="0"/>
        <v>APROVADO</v>
      </c>
    </row>
    <row r="12" spans="1:17" x14ac:dyDescent="0.25">
      <c r="A12" s="3" t="s">
        <v>9</v>
      </c>
      <c r="B12" s="5"/>
      <c r="C12" s="6"/>
      <c r="D12" s="6"/>
      <c r="E12" s="6"/>
      <c r="F12" s="6"/>
      <c r="G12" s="6"/>
      <c r="H12" s="6"/>
      <c r="I12" s="6"/>
      <c r="J12" s="7">
        <f>(SUM(B12:I12)*10)/8</f>
        <v>0</v>
      </c>
      <c r="K12" s="7"/>
      <c r="L12" s="7"/>
      <c r="M12" s="7"/>
      <c r="N12" s="7"/>
      <c r="O12" s="3" t="s">
        <v>9</v>
      </c>
      <c r="P12" s="18">
        <f>J12*0.3+0.35*(L12+N12)/2+0.35*(K12+M12)/2</f>
        <v>0</v>
      </c>
      <c r="Q12" s="6" t="str">
        <f t="shared" si="0"/>
        <v>REPROVADO</v>
      </c>
    </row>
    <row r="13" spans="1:17" x14ac:dyDescent="0.25">
      <c r="A13" s="3" t="s">
        <v>10</v>
      </c>
      <c r="B13" s="5">
        <v>1</v>
      </c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7">
        <f>(SUM(B13:I13)*10)/8</f>
        <v>10</v>
      </c>
      <c r="K13" s="7">
        <v>8</v>
      </c>
      <c r="L13" s="7">
        <v>7.5</v>
      </c>
      <c r="M13" s="7">
        <v>10</v>
      </c>
      <c r="N13" s="7">
        <v>8.5</v>
      </c>
      <c r="O13" s="3" t="s">
        <v>10</v>
      </c>
      <c r="P13" s="18">
        <f>J13*0.3+0.35*(L13+N13)/2+0.35*(K13+M13)/2</f>
        <v>8.9499999999999993</v>
      </c>
      <c r="Q13" s="6" t="str">
        <f t="shared" si="0"/>
        <v>APROVADO</v>
      </c>
    </row>
    <row r="14" spans="1:17" x14ac:dyDescent="0.25">
      <c r="A14" s="3" t="s">
        <v>11</v>
      </c>
      <c r="B14" s="5">
        <v>1</v>
      </c>
      <c r="C14" s="6">
        <v>1</v>
      </c>
      <c r="D14" s="6">
        <v>1</v>
      </c>
      <c r="E14" s="6">
        <v>1</v>
      </c>
      <c r="F14" s="6">
        <v>1</v>
      </c>
      <c r="G14" s="6"/>
      <c r="H14" s="6">
        <v>1</v>
      </c>
      <c r="I14" s="6">
        <v>1</v>
      </c>
      <c r="J14" s="7">
        <f>(SUM(B14:I14)*10)/8</f>
        <v>8.75</v>
      </c>
      <c r="K14" s="7">
        <v>4</v>
      </c>
      <c r="L14" s="7">
        <v>4.5</v>
      </c>
      <c r="M14" s="7">
        <v>8</v>
      </c>
      <c r="N14" s="7">
        <v>6</v>
      </c>
      <c r="O14" s="3" t="s">
        <v>11</v>
      </c>
      <c r="P14" s="18">
        <f>J14*0.3+0.35*(L14+N14)/2+0.35*(K14+M14)/2</f>
        <v>6.5625</v>
      </c>
      <c r="Q14" s="6" t="str">
        <f t="shared" si="0"/>
        <v>APROVADO</v>
      </c>
    </row>
    <row r="15" spans="1:17" x14ac:dyDescent="0.25">
      <c r="A15" s="3" t="s">
        <v>12</v>
      </c>
      <c r="B15" s="5"/>
      <c r="C15" s="6"/>
      <c r="D15" s="6"/>
      <c r="E15" s="6"/>
      <c r="F15" s="6"/>
      <c r="G15" s="6"/>
      <c r="H15" s="6"/>
      <c r="I15" s="6"/>
      <c r="J15" s="7">
        <f>(SUM(B15:I15)*10)/8</f>
        <v>0</v>
      </c>
      <c r="K15" s="7"/>
      <c r="L15" s="7">
        <v>0</v>
      </c>
      <c r="M15" s="7"/>
      <c r="N15" s="7"/>
      <c r="O15" s="3" t="s">
        <v>12</v>
      </c>
      <c r="P15" s="18">
        <f>J15*0.3+0.35*(L15+N15)/2+0.35*(K15+M15)/2</f>
        <v>0</v>
      </c>
      <c r="Q15" s="6" t="str">
        <f t="shared" si="0"/>
        <v>REPROVADO</v>
      </c>
    </row>
    <row r="16" spans="1:17" x14ac:dyDescent="0.25">
      <c r="A16" s="3" t="s">
        <v>13</v>
      </c>
      <c r="B16" s="5">
        <v>1</v>
      </c>
      <c r="C16" s="6">
        <v>1</v>
      </c>
      <c r="D16" s="6"/>
      <c r="E16" s="6">
        <v>1</v>
      </c>
      <c r="F16" s="6"/>
      <c r="G16" s="6"/>
      <c r="H16" s="6">
        <v>1</v>
      </c>
      <c r="I16" s="6"/>
      <c r="J16" s="7">
        <f>(SUM(B16:I16)*10)/8</f>
        <v>5</v>
      </c>
      <c r="K16" s="7">
        <v>4</v>
      </c>
      <c r="L16" s="7">
        <v>1.5</v>
      </c>
      <c r="M16" s="7">
        <v>9</v>
      </c>
      <c r="N16" s="7">
        <v>2</v>
      </c>
      <c r="O16" s="3" t="s">
        <v>13</v>
      </c>
      <c r="P16" s="18">
        <f>J16*0.3+0.35*(L16+N16)/2+0.35*(K16+M16)/2</f>
        <v>4.3874999999999993</v>
      </c>
      <c r="Q16" s="6" t="str">
        <f t="shared" si="0"/>
        <v>REPROVADO</v>
      </c>
    </row>
    <row r="17" spans="1:17" x14ac:dyDescent="0.25">
      <c r="A17" s="3" t="s">
        <v>14</v>
      </c>
      <c r="B17" s="5"/>
      <c r="C17" s="6"/>
      <c r="D17" s="6"/>
      <c r="E17" s="6"/>
      <c r="F17" s="6"/>
      <c r="G17" s="6"/>
      <c r="H17" s="6"/>
      <c r="I17" s="6"/>
      <c r="J17" s="7">
        <f>(SUM(B17:I17)*10)/8</f>
        <v>0</v>
      </c>
      <c r="K17" s="7"/>
      <c r="L17" s="7"/>
      <c r="M17" s="7"/>
      <c r="N17" s="7"/>
      <c r="O17" s="3" t="s">
        <v>14</v>
      </c>
      <c r="P17" s="18">
        <f>J17*0.3+0.35*(L17+N17)/2+0.35*(K17+M17)/2</f>
        <v>0</v>
      </c>
      <c r="Q17" s="6" t="str">
        <f t="shared" si="0"/>
        <v>REPROVADO</v>
      </c>
    </row>
    <row r="18" spans="1:17" x14ac:dyDescent="0.25">
      <c r="A18" s="3" t="s">
        <v>15</v>
      </c>
      <c r="B18" s="5">
        <v>1</v>
      </c>
      <c r="C18" s="6"/>
      <c r="D18" s="6">
        <v>1</v>
      </c>
      <c r="E18" s="6"/>
      <c r="F18" s="6"/>
      <c r="G18" s="6"/>
      <c r="H18" s="6"/>
      <c r="I18" s="6">
        <v>1</v>
      </c>
      <c r="J18" s="7">
        <f>(SUM(B18:I18)*10)/8</f>
        <v>3.75</v>
      </c>
      <c r="K18" s="7">
        <v>4</v>
      </c>
      <c r="L18" s="7">
        <v>1.5</v>
      </c>
      <c r="M18" s="7">
        <v>9</v>
      </c>
      <c r="N18" s="7">
        <v>7.5</v>
      </c>
      <c r="O18" s="3" t="s">
        <v>15</v>
      </c>
      <c r="P18" s="18">
        <f>J18*0.3+0.35*(L18+N18)/2+0.35*(K18+M18)/2</f>
        <v>4.9749999999999996</v>
      </c>
      <c r="Q18" s="6" t="str">
        <f t="shared" si="0"/>
        <v>REPROVADO</v>
      </c>
    </row>
    <row r="19" spans="1:17" x14ac:dyDescent="0.25">
      <c r="A19" s="3" t="s">
        <v>16</v>
      </c>
      <c r="B19" s="5"/>
      <c r="C19" s="6">
        <v>1</v>
      </c>
      <c r="D19" s="6"/>
      <c r="E19" s="6"/>
      <c r="F19" s="6"/>
      <c r="G19" s="6"/>
      <c r="H19" s="6"/>
      <c r="I19" s="6"/>
      <c r="J19" s="7">
        <f>(SUM(B19:I19)*10)/8</f>
        <v>1.25</v>
      </c>
      <c r="K19" s="7"/>
      <c r="L19" s="7">
        <v>3</v>
      </c>
      <c r="M19" s="7"/>
      <c r="N19" s="7">
        <v>2</v>
      </c>
      <c r="O19" s="3" t="s">
        <v>16</v>
      </c>
      <c r="P19" s="18">
        <f>J19*0.3+0.35*(L19+N19)/2+0.35*(K19+M19)/2</f>
        <v>1.25</v>
      </c>
      <c r="Q19" s="6" t="str">
        <f t="shared" si="0"/>
        <v>REPROVADO</v>
      </c>
    </row>
    <row r="20" spans="1:17" x14ac:dyDescent="0.25">
      <c r="A20" s="3" t="s">
        <v>17</v>
      </c>
      <c r="B20" s="5"/>
      <c r="C20" s="6"/>
      <c r="D20" s="6"/>
      <c r="E20" s="6"/>
      <c r="F20" s="6"/>
      <c r="G20" s="6"/>
      <c r="H20" s="6"/>
      <c r="I20" s="6"/>
      <c r="J20" s="7">
        <f>(SUM(B20:I20)*10)/8</f>
        <v>0</v>
      </c>
      <c r="K20" s="7"/>
      <c r="L20" s="7">
        <v>3.5</v>
      </c>
      <c r="M20" s="7"/>
      <c r="N20" s="7"/>
      <c r="O20" s="3" t="s">
        <v>17</v>
      </c>
      <c r="P20" s="18">
        <f>J20*0.3+0.35*(L20+N20)/2+0.35*(K20+M20)/2</f>
        <v>0.61249999999999993</v>
      </c>
      <c r="Q20" s="6" t="str">
        <f t="shared" si="0"/>
        <v>REPROVADO</v>
      </c>
    </row>
    <row r="21" spans="1:17" x14ac:dyDescent="0.25">
      <c r="A21" s="3" t="s">
        <v>18</v>
      </c>
      <c r="B21" s="5">
        <v>1</v>
      </c>
      <c r="C21" s="6"/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7">
        <f>(SUM(B21:I21)*10)/8</f>
        <v>8.75</v>
      </c>
      <c r="K21" s="7">
        <v>8</v>
      </c>
      <c r="L21" s="7">
        <v>5.5</v>
      </c>
      <c r="M21" s="7">
        <v>10</v>
      </c>
      <c r="N21" s="7">
        <v>9</v>
      </c>
      <c r="O21" s="3" t="s">
        <v>18</v>
      </c>
      <c r="P21" s="18">
        <f>J21*0.3+0.35*(L21+N21)/2+0.35*(K21+M21)/2</f>
        <v>8.3125</v>
      </c>
      <c r="Q21" s="6" t="str">
        <f t="shared" si="0"/>
        <v>APROVADO</v>
      </c>
    </row>
    <row r="22" spans="1:17" x14ac:dyDescent="0.25">
      <c r="A22" s="3" t="s">
        <v>19</v>
      </c>
      <c r="B22" s="5">
        <v>1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7">
        <f>(SUM(B22:I22)*10)/8</f>
        <v>10</v>
      </c>
      <c r="K22" s="7">
        <v>8</v>
      </c>
      <c r="L22" s="7">
        <v>7.5</v>
      </c>
      <c r="M22" s="7">
        <v>10</v>
      </c>
      <c r="N22" s="7">
        <v>10</v>
      </c>
      <c r="O22" s="3" t="s">
        <v>19</v>
      </c>
      <c r="P22" s="18">
        <f>J22*0.3+0.35*(L22+N22)/2+0.35*(K22+M22)/2</f>
        <v>9.2125000000000004</v>
      </c>
      <c r="Q22" s="6" t="str">
        <f t="shared" si="0"/>
        <v>APROVADO</v>
      </c>
    </row>
    <row r="23" spans="1:17" x14ac:dyDescent="0.25">
      <c r="A23" s="3" t="s">
        <v>20</v>
      </c>
      <c r="B23" s="5"/>
      <c r="C23" s="6"/>
      <c r="D23" s="6"/>
      <c r="E23" s="6"/>
      <c r="F23" s="6"/>
      <c r="G23" s="6"/>
      <c r="H23" s="6"/>
      <c r="I23" s="6"/>
      <c r="J23" s="7">
        <f>(SUM(B23:I23)*10)/8</f>
        <v>0</v>
      </c>
      <c r="K23" s="7"/>
      <c r="L23" s="7"/>
      <c r="M23" s="7"/>
      <c r="N23" s="7"/>
      <c r="O23" s="3" t="s">
        <v>20</v>
      </c>
      <c r="P23" s="18">
        <f>J23*0.3+0.35*(L23+N23)/2+0.35*(K23+M23)/2</f>
        <v>0</v>
      </c>
      <c r="Q23" s="6" t="str">
        <f t="shared" si="0"/>
        <v>REPROVADO</v>
      </c>
    </row>
    <row r="24" spans="1:17" x14ac:dyDescent="0.25">
      <c r="A24" s="3" t="s">
        <v>21</v>
      </c>
      <c r="B24" s="5">
        <v>1</v>
      </c>
      <c r="C24" s="6">
        <v>1</v>
      </c>
      <c r="D24" s="6">
        <v>1</v>
      </c>
      <c r="E24" s="6">
        <v>1</v>
      </c>
      <c r="F24" s="6"/>
      <c r="G24" s="6">
        <v>1</v>
      </c>
      <c r="H24" s="6">
        <v>1</v>
      </c>
      <c r="I24" s="6">
        <v>1</v>
      </c>
      <c r="J24" s="7">
        <f>(SUM(B24:I24)*10)/8</f>
        <v>8.75</v>
      </c>
      <c r="K24" s="7">
        <v>6</v>
      </c>
      <c r="L24" s="7">
        <v>5</v>
      </c>
      <c r="M24" s="7">
        <v>9</v>
      </c>
      <c r="N24" s="7">
        <v>6</v>
      </c>
      <c r="O24" s="3" t="s">
        <v>21</v>
      </c>
      <c r="P24" s="18">
        <f>J24*0.3+0.35*(L24+N24)/2+0.35*(K24+M24)/2</f>
        <v>7.1749999999999998</v>
      </c>
      <c r="Q24" s="6" t="str">
        <f t="shared" si="0"/>
        <v>APROVADO</v>
      </c>
    </row>
    <row r="25" spans="1:17" x14ac:dyDescent="0.25">
      <c r="A25" s="3" t="s">
        <v>22</v>
      </c>
      <c r="B25" s="5">
        <v>1</v>
      </c>
      <c r="C25" s="6">
        <v>1</v>
      </c>
      <c r="D25" s="6">
        <v>1</v>
      </c>
      <c r="E25" s="6">
        <v>1</v>
      </c>
      <c r="F25" s="6">
        <v>1</v>
      </c>
      <c r="G25" s="6">
        <v>1</v>
      </c>
      <c r="H25" s="6">
        <v>1</v>
      </c>
      <c r="I25" s="6">
        <v>1</v>
      </c>
      <c r="J25" s="7">
        <f>(SUM(B25:I25)*10)/8</f>
        <v>10</v>
      </c>
      <c r="K25" s="7">
        <v>8</v>
      </c>
      <c r="L25" s="7">
        <v>7.5</v>
      </c>
      <c r="M25" s="7">
        <v>10</v>
      </c>
      <c r="N25" s="7">
        <v>10</v>
      </c>
      <c r="O25" s="3" t="s">
        <v>22</v>
      </c>
      <c r="P25" s="18">
        <f>J25*0.3+0.35*(L25+N25)/2+0.35*(K25+M25)/2</f>
        <v>9.2125000000000004</v>
      </c>
      <c r="Q25" s="6" t="str">
        <f t="shared" si="0"/>
        <v>APROVADO</v>
      </c>
    </row>
    <row r="26" spans="1:17" x14ac:dyDescent="0.25">
      <c r="A26" s="3" t="s">
        <v>23</v>
      </c>
      <c r="B26" s="5"/>
      <c r="C26" s="6"/>
      <c r="D26" s="6"/>
      <c r="E26" s="6"/>
      <c r="F26" s="6"/>
      <c r="G26" s="6"/>
      <c r="H26" s="6"/>
      <c r="I26" s="6"/>
      <c r="J26" s="7">
        <f>(SUM(B26:I26)*10)/8</f>
        <v>0</v>
      </c>
      <c r="K26" s="7"/>
      <c r="L26" s="7"/>
      <c r="M26" s="7"/>
      <c r="N26" s="7"/>
      <c r="O26" s="3" t="s">
        <v>23</v>
      </c>
      <c r="P26" s="18">
        <f>J26*0.3+0.35*(L26+N26)/2+0.35*(K26+M26)/2</f>
        <v>0</v>
      </c>
      <c r="Q26" s="6" t="str">
        <f t="shared" si="0"/>
        <v>REPROVADO</v>
      </c>
    </row>
    <row r="27" spans="1:17" x14ac:dyDescent="0.25">
      <c r="A27" s="3" t="s">
        <v>24</v>
      </c>
      <c r="B27" s="5">
        <v>1</v>
      </c>
      <c r="C27" s="6"/>
      <c r="D27" s="6">
        <v>1</v>
      </c>
      <c r="E27" s="6">
        <v>1</v>
      </c>
      <c r="F27" s="6">
        <v>1</v>
      </c>
      <c r="G27" s="6">
        <v>1</v>
      </c>
      <c r="H27" s="6"/>
      <c r="I27" s="6">
        <v>1</v>
      </c>
      <c r="J27" s="7">
        <f>(SUM(B27:I27)*10)/8</f>
        <v>7.5</v>
      </c>
      <c r="K27" s="7">
        <v>8</v>
      </c>
      <c r="L27" s="7">
        <v>4</v>
      </c>
      <c r="M27" s="7">
        <v>10</v>
      </c>
      <c r="N27" s="7">
        <v>7.5</v>
      </c>
      <c r="O27" s="3" t="s">
        <v>24</v>
      </c>
      <c r="P27" s="18">
        <f>J27*0.3+0.35*(L27+N27)/2+0.35*(K27+M27)/2</f>
        <v>7.4124999999999996</v>
      </c>
      <c r="Q27" s="6" t="str">
        <f t="shared" si="0"/>
        <v>APROVADO</v>
      </c>
    </row>
    <row r="28" spans="1:17" x14ac:dyDescent="0.25">
      <c r="A28" s="3" t="s">
        <v>25</v>
      </c>
      <c r="B28" s="5"/>
      <c r="C28" s="6"/>
      <c r="D28" s="6"/>
      <c r="E28" s="6"/>
      <c r="F28" s="6"/>
      <c r="G28" s="6"/>
      <c r="H28" s="6">
        <v>1</v>
      </c>
      <c r="I28" s="6">
        <v>1</v>
      </c>
      <c r="J28" s="7">
        <f>(SUM(B28:I28)*10)/8</f>
        <v>2.5</v>
      </c>
      <c r="K28" s="7">
        <v>7</v>
      </c>
      <c r="L28" s="7">
        <v>6</v>
      </c>
      <c r="M28" s="7">
        <v>8</v>
      </c>
      <c r="N28" s="7">
        <v>6.5</v>
      </c>
      <c r="O28" s="3" t="s">
        <v>25</v>
      </c>
      <c r="P28" s="18">
        <f>J28*0.3+0.35*(L28+N28)/2+0.35*(K28+M28)/2</f>
        <v>5.5625</v>
      </c>
      <c r="Q28" s="6" t="str">
        <f t="shared" si="0"/>
        <v>REPROVADO</v>
      </c>
    </row>
    <row r="29" spans="1:17" x14ac:dyDescent="0.25">
      <c r="A29" s="3" t="s">
        <v>26</v>
      </c>
      <c r="B29" s="5"/>
      <c r="C29" s="6"/>
      <c r="D29" s="6"/>
      <c r="E29" s="6"/>
      <c r="F29" s="6"/>
      <c r="G29" s="6"/>
      <c r="H29" s="6"/>
      <c r="I29" s="6"/>
      <c r="J29" s="7">
        <f>(SUM(B29:I29)*10)/8</f>
        <v>0</v>
      </c>
      <c r="K29" s="7"/>
      <c r="L29" s="7">
        <v>1</v>
      </c>
      <c r="M29" s="7"/>
      <c r="N29" s="7"/>
      <c r="O29" s="3" t="s">
        <v>26</v>
      </c>
      <c r="P29" s="18">
        <f>J29*0.3+0.35*(L29+N29)/2+0.35*(K29+M29)/2</f>
        <v>0.17499999999999999</v>
      </c>
      <c r="Q29" s="6" t="str">
        <f t="shared" si="0"/>
        <v>REPROVADO</v>
      </c>
    </row>
    <row r="30" spans="1:17" x14ac:dyDescent="0.25">
      <c r="A30" s="3" t="s">
        <v>27</v>
      </c>
      <c r="B30" s="5">
        <v>1</v>
      </c>
      <c r="C30" s="6"/>
      <c r="D30" s="6">
        <v>1</v>
      </c>
      <c r="E30" s="6">
        <v>1</v>
      </c>
      <c r="F30" s="6"/>
      <c r="G30" s="6"/>
      <c r="H30" s="6">
        <v>1</v>
      </c>
      <c r="I30" s="6">
        <v>1</v>
      </c>
      <c r="J30" s="7">
        <f>(SUM(B30:I30)*10)/8</f>
        <v>6.25</v>
      </c>
      <c r="K30" s="7">
        <v>7</v>
      </c>
      <c r="L30" s="7">
        <v>3.5</v>
      </c>
      <c r="M30" s="7">
        <v>8</v>
      </c>
      <c r="N30" s="7">
        <v>4.5</v>
      </c>
      <c r="O30" s="3" t="s">
        <v>27</v>
      </c>
      <c r="P30" s="18">
        <v>6</v>
      </c>
      <c r="Q30" s="6" t="str">
        <f t="shared" si="0"/>
        <v>APROVADO</v>
      </c>
    </row>
    <row r="31" spans="1:17" x14ac:dyDescent="0.25">
      <c r="A31" s="3" t="s">
        <v>28</v>
      </c>
      <c r="B31" s="5"/>
      <c r="C31" s="6"/>
      <c r="D31" s="6">
        <v>1</v>
      </c>
      <c r="E31" s="6"/>
      <c r="F31" s="6"/>
      <c r="G31" s="6"/>
      <c r="H31" s="6">
        <v>1</v>
      </c>
      <c r="I31" s="6">
        <v>1</v>
      </c>
      <c r="J31" s="7">
        <f>(SUM(B31:I31)*10)/8</f>
        <v>3.75</v>
      </c>
      <c r="K31" s="7">
        <v>6</v>
      </c>
      <c r="L31" s="7">
        <v>2</v>
      </c>
      <c r="M31" s="7">
        <v>9</v>
      </c>
      <c r="N31" s="7">
        <v>10</v>
      </c>
      <c r="O31" s="3" t="s">
        <v>28</v>
      </c>
      <c r="P31" s="18">
        <v>6</v>
      </c>
      <c r="Q31" s="6" t="str">
        <f t="shared" si="0"/>
        <v>APROVADO</v>
      </c>
    </row>
    <row r="32" spans="1:17" x14ac:dyDescent="0.25">
      <c r="A32" s="3" t="s">
        <v>29</v>
      </c>
      <c r="B32" s="5">
        <v>1</v>
      </c>
      <c r="C32" s="6"/>
      <c r="D32" s="6">
        <v>1</v>
      </c>
      <c r="E32" s="6"/>
      <c r="F32" s="6"/>
      <c r="G32" s="6"/>
      <c r="H32" s="6"/>
      <c r="I32" s="6"/>
      <c r="J32" s="7">
        <f>(SUM(B32:I32)*10)/8</f>
        <v>2.5</v>
      </c>
      <c r="K32" s="7"/>
      <c r="L32" s="7"/>
      <c r="M32" s="7"/>
      <c r="N32" s="7"/>
      <c r="O32" s="3" t="s">
        <v>29</v>
      </c>
      <c r="P32" s="18">
        <f>J32*0.3+0.35*(L32+N32)/2+0.35*(K32+M32)/2</f>
        <v>0.75</v>
      </c>
      <c r="Q32" s="6" t="str">
        <f t="shared" si="0"/>
        <v>REPROVADO</v>
      </c>
    </row>
    <row r="33" spans="1:17" x14ac:dyDescent="0.25">
      <c r="A33" s="3" t="s">
        <v>30</v>
      </c>
      <c r="B33" s="5"/>
      <c r="C33" s="6"/>
      <c r="D33" s="6"/>
      <c r="E33" s="6"/>
      <c r="F33" s="6"/>
      <c r="G33" s="6"/>
      <c r="H33" s="6"/>
      <c r="I33" s="6"/>
      <c r="J33" s="7">
        <f>(SUM(B33:I33)*10)/8</f>
        <v>0</v>
      </c>
      <c r="K33" s="7">
        <v>7</v>
      </c>
      <c r="L33" s="7">
        <v>4.5</v>
      </c>
      <c r="M33" s="7">
        <v>8</v>
      </c>
      <c r="N33" s="7">
        <v>6</v>
      </c>
      <c r="O33" s="3" t="s">
        <v>30</v>
      </c>
      <c r="P33" s="18">
        <f>J33*0.3+0.35*(L33+N33)/2+0.35*(K33+M33)/2</f>
        <v>4.4625000000000004</v>
      </c>
      <c r="Q33" s="6" t="str">
        <f t="shared" si="0"/>
        <v>REPROVADO</v>
      </c>
    </row>
    <row r="34" spans="1:17" x14ac:dyDescent="0.25">
      <c r="A34" s="3" t="s">
        <v>31</v>
      </c>
      <c r="B34" s="5">
        <v>1</v>
      </c>
      <c r="C34" s="6">
        <v>1</v>
      </c>
      <c r="D34" s="6">
        <v>1</v>
      </c>
      <c r="E34" s="6"/>
      <c r="F34" s="6">
        <v>1</v>
      </c>
      <c r="G34" s="6">
        <v>1</v>
      </c>
      <c r="H34" s="6">
        <v>1</v>
      </c>
      <c r="I34" s="6">
        <v>1</v>
      </c>
      <c r="J34" s="7">
        <f>(SUM(B34:I34)*10)/8</f>
        <v>8.75</v>
      </c>
      <c r="K34" s="7">
        <v>9</v>
      </c>
      <c r="L34" s="7">
        <v>9</v>
      </c>
      <c r="M34" s="7">
        <v>9</v>
      </c>
      <c r="N34" s="7">
        <v>9</v>
      </c>
      <c r="O34" s="3" t="s">
        <v>31</v>
      </c>
      <c r="P34" s="18">
        <f>J34*0.3+0.35*(L34+N34)/2+0.35*(K34+M34)/2</f>
        <v>8.9250000000000007</v>
      </c>
      <c r="Q34" s="6" t="str">
        <f t="shared" si="0"/>
        <v>APROVADO</v>
      </c>
    </row>
    <row r="35" spans="1:17" x14ac:dyDescent="0.25">
      <c r="A35" s="3" t="s">
        <v>32</v>
      </c>
      <c r="B35" s="5">
        <v>1</v>
      </c>
      <c r="C35" s="6">
        <v>1</v>
      </c>
      <c r="D35" s="6">
        <v>1</v>
      </c>
      <c r="E35" s="6">
        <v>1</v>
      </c>
      <c r="F35" s="6">
        <v>1</v>
      </c>
      <c r="G35" s="6">
        <v>1</v>
      </c>
      <c r="H35" s="6">
        <v>1</v>
      </c>
      <c r="I35" s="6">
        <v>1</v>
      </c>
      <c r="J35" s="7">
        <f>(SUM(B35:I35)*10)/8</f>
        <v>10</v>
      </c>
      <c r="K35" s="7">
        <v>9</v>
      </c>
      <c r="L35" s="7">
        <v>3.5</v>
      </c>
      <c r="M35" s="7">
        <v>6</v>
      </c>
      <c r="N35" s="7">
        <v>4</v>
      </c>
      <c r="O35" s="3" t="s">
        <v>32</v>
      </c>
      <c r="P35" s="18">
        <f>J35*0.3+0.35*(L35+N35)/2+0.35*(K35+M35)/2</f>
        <v>6.9375</v>
      </c>
      <c r="Q35" s="6" t="str">
        <f t="shared" si="0"/>
        <v>APROVADO</v>
      </c>
    </row>
    <row r="36" spans="1:17" x14ac:dyDescent="0.25">
      <c r="A36" s="3" t="s">
        <v>35</v>
      </c>
      <c r="B36" s="6">
        <v>1</v>
      </c>
      <c r="C36" s="6">
        <v>1</v>
      </c>
      <c r="D36" s="6">
        <v>1</v>
      </c>
      <c r="E36" s="6">
        <v>1</v>
      </c>
      <c r="F36" s="6">
        <v>1</v>
      </c>
      <c r="G36" s="6"/>
      <c r="H36" s="6"/>
      <c r="I36" s="6"/>
      <c r="J36" s="7">
        <f>(SUM(B36:I36)*10)/8</f>
        <v>6.25</v>
      </c>
      <c r="K36" s="7"/>
      <c r="L36" s="7"/>
      <c r="M36" s="7"/>
      <c r="N36" s="7"/>
      <c r="O36" s="3" t="s">
        <v>35</v>
      </c>
      <c r="P36" s="18">
        <f>J36*0.3+0.35*(L36+N36)/2+0.35*(K36+M36)/2</f>
        <v>1.875</v>
      </c>
      <c r="Q36" s="6" t="str">
        <f t="shared" si="0"/>
        <v>REPROVADO</v>
      </c>
    </row>
  </sheetData>
  <mergeCells count="7">
    <mergeCell ref="P1:P2"/>
    <mergeCell ref="Q1:Q2"/>
    <mergeCell ref="B1:J1"/>
    <mergeCell ref="K1:K2"/>
    <mergeCell ref="L1:L2"/>
    <mergeCell ref="M1:M2"/>
    <mergeCell ref="N1:N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daltonmartins</dc:creator>
  <cp:lastModifiedBy>daltonmartins</cp:lastModifiedBy>
  <dcterms:created xsi:type="dcterms:W3CDTF">2016-01-20T20:44:50Z</dcterms:created>
  <dcterms:modified xsi:type="dcterms:W3CDTF">2016-03-10T00:37:41Z</dcterms:modified>
</cp:coreProperties>
</file>