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225"/>
  </bookViews>
  <sheets>
    <sheet name="tabela usuário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9" i="1" l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F163" i="1"/>
  <c r="E163" i="1"/>
  <c r="H155" i="1"/>
  <c r="H179" i="1" s="1"/>
  <c r="C155" i="1"/>
  <c r="H147" i="1"/>
  <c r="H178" i="1" s="1"/>
  <c r="C147" i="1"/>
  <c r="H123" i="1"/>
  <c r="H177" i="1" s="1"/>
  <c r="C123" i="1"/>
  <c r="H101" i="1"/>
  <c r="H175" i="1" s="1"/>
  <c r="C101" i="1"/>
  <c r="H95" i="1"/>
  <c r="H174" i="1" s="1"/>
  <c r="C95" i="1"/>
  <c r="H91" i="1"/>
  <c r="H173" i="1" s="1"/>
  <c r="C91" i="1"/>
  <c r="H84" i="1"/>
  <c r="H171" i="1" s="1"/>
  <c r="C84" i="1"/>
  <c r="H80" i="1"/>
  <c r="H170" i="1" s="1"/>
  <c r="C80" i="1"/>
  <c r="H74" i="1"/>
  <c r="H168" i="1" s="1"/>
  <c r="C74" i="1"/>
  <c r="H65" i="1"/>
  <c r="H167" i="1" s="1"/>
  <c r="C65" i="1"/>
  <c r="H51" i="1"/>
  <c r="H166" i="1" s="1"/>
  <c r="C51" i="1"/>
  <c r="H32" i="1"/>
  <c r="H165" i="1" s="1"/>
  <c r="C32" i="1"/>
  <c r="C156" i="1" l="1"/>
  <c r="H180" i="1"/>
  <c r="H156" i="1"/>
  <c r="H185" i="1" s="1"/>
</calcChain>
</file>

<file path=xl/sharedStrings.xml><?xml version="1.0" encoding="utf-8"?>
<sst xmlns="http://schemas.openxmlformats.org/spreadsheetml/2006/main" count="785" uniqueCount="207">
  <si>
    <t xml:space="preserve">ITEM  </t>
  </si>
  <si>
    <t>SEÇÃO</t>
  </si>
  <si>
    <t xml:space="preserve">SUBITEM </t>
  </si>
  <si>
    <t>SUBSEÇÃO</t>
  </si>
  <si>
    <t>CAP</t>
  </si>
  <si>
    <t>DESCRIÇÃO</t>
  </si>
  <si>
    <t>A</t>
  </si>
  <si>
    <t>PRODUÇÃO INTELECTUAL</t>
  </si>
  <si>
    <t>A -1</t>
  </si>
  <si>
    <t>Produção Científica</t>
  </si>
  <si>
    <t>A - 1</t>
  </si>
  <si>
    <t>Artigo completo publicado em periódico</t>
  </si>
  <si>
    <t>1.1</t>
  </si>
  <si>
    <t>Com classificação no Qualis/CAPES B2 acima</t>
  </si>
  <si>
    <t>1.2</t>
  </si>
  <si>
    <t>Com classificação no Qualis/CAPES B3 a B5</t>
  </si>
  <si>
    <t>1.3</t>
  </si>
  <si>
    <t>Não sujeito à classificação no Qualis/CAPES (Internacional) com fator de impacto superior a B</t>
  </si>
  <si>
    <t>1.4</t>
  </si>
  <si>
    <t>Resumo de artigo em periódicos especializados nacional ou internacional com corpo editorial</t>
  </si>
  <si>
    <t>Artigos ou textos literários em repositórios de publicação editoras ou universidades</t>
  </si>
  <si>
    <t>Resumo expandido publicado em anais de congresso</t>
  </si>
  <si>
    <t>4.1</t>
  </si>
  <si>
    <t>Internacional</t>
  </si>
  <si>
    <t>4.2</t>
  </si>
  <si>
    <t>Nacional</t>
  </si>
  <si>
    <t>4.3</t>
  </si>
  <si>
    <t>Regional ou Local</t>
  </si>
  <si>
    <t>5.1</t>
  </si>
  <si>
    <t>5.2</t>
  </si>
  <si>
    <t>5.3</t>
  </si>
  <si>
    <t>Trabalho completo publicado em anais de congresso científico</t>
  </si>
  <si>
    <t>6.1</t>
  </si>
  <si>
    <t>6.2</t>
  </si>
  <si>
    <t>6.3</t>
  </si>
  <si>
    <t>Organizador ou Coordenador editorial de livro publicado com selo de editora que possua corpo editorial</t>
  </si>
  <si>
    <t>Livro publicado com selo de editora que possua corpo editorial</t>
  </si>
  <si>
    <t>Capítulo de livro publicado com selo de editora que possua corpo editorial</t>
  </si>
  <si>
    <t>Capítulo traduzido de livro publicado com selo de editora que possua corpo editorial</t>
  </si>
  <si>
    <t>Tradução ou revisão científica de livro traduzido e publicado com selo de editora que possua corpo editorial</t>
  </si>
  <si>
    <t>Resenhas, prefácios ou verbetes</t>
  </si>
  <si>
    <t>Livro didático desenvolvido para projetos institucionais/governamentais</t>
  </si>
  <si>
    <t>Editor de periódicos especializados indexados com corpo editorial</t>
  </si>
  <si>
    <t>A -1 Total</t>
  </si>
  <si>
    <t>Subtotal Produção científica</t>
  </si>
  <si>
    <t>A - 2</t>
  </si>
  <si>
    <t>Produção Artística e Cultural</t>
  </si>
  <si>
    <t>Criação, produção e direção de filmes, vídeos, discos, audiovisuais, coreografias, peças teatrais, óperas ou musicais, ou musicais apresentados em eventos</t>
  </si>
  <si>
    <t>Criação e produção do projeto gráfico de livros: concepção gráfica (macha gráfica, diagramação, escoha de fonte</t>
  </si>
  <si>
    <t>Design (gráfico, de luz, de figurino e formas animadas, cenográfico e similares)</t>
  </si>
  <si>
    <t>Design de impressos por peça</t>
  </si>
  <si>
    <t>Design de interfaces digitais</t>
  </si>
  <si>
    <t>Design de interfaces digitais com inovação tecnológica</t>
  </si>
  <si>
    <t>Produtos com inovação tecnológica</t>
  </si>
  <si>
    <t>Exposições  e apresentações artístiscas locais ou regionais</t>
  </si>
  <si>
    <t>8.1</t>
  </si>
  <si>
    <t>Participação individual, camerista, solista ou ator principal</t>
  </si>
  <si>
    <t>8.2</t>
  </si>
  <si>
    <t>Participação coletiva ou coadjuvante</t>
  </si>
  <si>
    <t>Exposições e apresentações artísticas nacionais</t>
  </si>
  <si>
    <t>9.1</t>
  </si>
  <si>
    <t>9.2</t>
  </si>
  <si>
    <t>Produção artística, arquitetônica ou de design premiada em evento</t>
  </si>
  <si>
    <t>10.1</t>
  </si>
  <si>
    <t>Local ou regional</t>
  </si>
  <si>
    <t>10.2</t>
  </si>
  <si>
    <t>10.3</t>
  </si>
  <si>
    <t>A - 2 Total</t>
  </si>
  <si>
    <t>Subtotal - Produção artística e cultural</t>
  </si>
  <si>
    <t>A - 3</t>
  </si>
  <si>
    <t>Produção Técnica e Tecnológica</t>
  </si>
  <si>
    <t>Desenvolvimento de programa de computador (software) com registro no INPI ou com ampla disponibilização em ambientes de software livre</t>
  </si>
  <si>
    <t>Desenvolvimento de software com divulgação em periódicos indexados e com corpo editorial ou em anais de congresso científico</t>
  </si>
  <si>
    <t>Desenvolvimentode  software  para  uso  institucional  (total  máximo  a  ser considerado neste item são 10 pontos)</t>
  </si>
  <si>
    <t>Desenvolvimento de produto, processo ou técnica com registro de patente no INPI ou modelo de utilidade</t>
  </si>
  <si>
    <t>Desenvolvimento e registro no INPI de marcas</t>
  </si>
  <si>
    <t>Participação em comitê editorial de periódicos especializados indexados e de editoras universitárias</t>
  </si>
  <si>
    <t xml:space="preserve">Parecer de consultoria ad hoc em comitês de avaliação de concursos e editais de publicação de livros de editoras com corpo editorial e outros </t>
  </si>
  <si>
    <t>Parecerde  consultoria  ad  hoc  para  periódicos  ou congressos científicos especializados  com  corpo editorial ou para instituições de fomento à pesquisa editorial ou para instituições de fomento à para livros de editoras sem corpo editorial.</t>
  </si>
  <si>
    <t>Parecer sem anotação de responsabilidade técnica (ART) ou registro de responsabilidade técnica (RRT)</t>
  </si>
  <si>
    <t>Anais, Manuais, catálogos, boletins, com ficha bibliográfica (organizador / redator)</t>
  </si>
  <si>
    <t>Curadoria de exposições</t>
  </si>
  <si>
    <t>A - 3 Total</t>
  </si>
  <si>
    <t>Subtotal - Produção técnica tecnológica</t>
  </si>
  <si>
    <t>A - 4</t>
  </si>
  <si>
    <t>Outro tipo de Produção</t>
  </si>
  <si>
    <t>Artigos de opinião veiculados em jornais e revistas (eletrônico ou impresso)</t>
  </si>
  <si>
    <t>Texto ou material didático para uso institucional (não fracionados e com ampla divulgação)</t>
  </si>
  <si>
    <t>Artigos de divulgação científica, tecnológica e artística veiculados em jornais e revistas (eletrônico ou impresso)</t>
  </si>
  <si>
    <t>Apresentação oral de trabalho publicado em anais de congresso científico (total máximo a ser considerado neste item são 9 pontos)</t>
  </si>
  <si>
    <t>Apresentação em  painel  ou mesa redonda de  trabalho  publicado  em  anais  de  congresso científicos (total máximo a ser considerado neste item são  3 pontos)</t>
  </si>
  <si>
    <t>Trabalho premiado em evento científico nacional ou internacional</t>
  </si>
  <si>
    <t>Tese, dissertação e trabalho de iniciação científica premiados por instituições de fomento (sendo o docente o autor ou orientador do produto)</t>
  </si>
  <si>
    <t>A - 4 Total</t>
  </si>
  <si>
    <t>Subtotal outro tipo de produção</t>
  </si>
  <si>
    <t>B</t>
  </si>
  <si>
    <t>ATIVIDADES DE PESQUISA E EXTENSÃO</t>
  </si>
  <si>
    <t>B -1</t>
  </si>
  <si>
    <t>Atividades de Coordenação de Pesquisa</t>
  </si>
  <si>
    <t>B - 1</t>
  </si>
  <si>
    <t>Coordenador de projeto conjuntos de pesquisa e cooperação científica (tipo PRODOC, PROCAD, PNPD, entre outros) e de cursos MINTER e DINTER</t>
  </si>
  <si>
    <t>Coordenador de projeto conjuntos de pesquisa com comprovação de financiamento (exceto bolsas)</t>
  </si>
  <si>
    <t>Coordenador de projeto de pesquisa aprovado sem financiamento</t>
  </si>
  <si>
    <t>B -1 Total</t>
  </si>
  <si>
    <t>Subtotal atividades de coordenação de pesquisa</t>
  </si>
  <si>
    <t xml:space="preserve">B - 2 </t>
  </si>
  <si>
    <t>Atividades de Extensão</t>
  </si>
  <si>
    <t>Coordenador de  projeto  de  extensão  aprovado  com  comprovação  de financiamento (exceto bolsas)</t>
  </si>
  <si>
    <t xml:space="preserve">Outras atividades de extensão </t>
  </si>
  <si>
    <t>B - 2  Total</t>
  </si>
  <si>
    <t>Subtotal atividades de extensão</t>
  </si>
  <si>
    <t>C</t>
  </si>
  <si>
    <t>ATIVIDADES ADMINISTRATIVAS E DE REPRESENTAÇÃO</t>
  </si>
  <si>
    <t>C - 1</t>
  </si>
  <si>
    <t>Direção e Função Gratificada</t>
  </si>
  <si>
    <t>Reitor ou Vice-reitor ou Pró-Reitor</t>
  </si>
  <si>
    <t>Chefe de Gabinete</t>
  </si>
  <si>
    <t>Coordenador ou assessor vinculado à Reitoria</t>
  </si>
  <si>
    <t>Diretor de Unidade Acadêmica, de Unidade Acadêmica Especial ou do CEPAE</t>
  </si>
  <si>
    <t>C - 1 Total</t>
  </si>
  <si>
    <t>Subtotal atividades de direção e função gratificada</t>
  </si>
  <si>
    <t>C - 2</t>
  </si>
  <si>
    <t>Atividades Administrativas</t>
  </si>
  <si>
    <t>Coordenador de projeto institucional com financiamento ou de contratos e convênio com plano de trabalho aprovado</t>
  </si>
  <si>
    <t>Atividades acadêmicas e administrativas designadas por portaria do Reitor, Pró-Reitor ou Diretor de Unidade Acadêmica com carga horária &gt;=150 horas</t>
  </si>
  <si>
    <t>C - 2 Total</t>
  </si>
  <si>
    <t>Subtotal  atividades administrativas</t>
  </si>
  <si>
    <t>C - 3</t>
  </si>
  <si>
    <t>Outras Atividades Administrativas</t>
  </si>
  <si>
    <t xml:space="preserve">Coordenador de Pesquisa ou de Ensino ou de Extensão ou de Estágio das Unidades Acadêmicas </t>
  </si>
  <si>
    <t>Coordenador das Atividades de Interação com a Sociedade</t>
  </si>
  <si>
    <t>Membros do Comitê de Ética da UFG e do HC/UFG</t>
  </si>
  <si>
    <t>Membros do Comitê Interno e Externo do PIBIC</t>
  </si>
  <si>
    <t>C - 3 Total</t>
  </si>
  <si>
    <t>Subtotal outras atividades administrativas</t>
  </si>
  <si>
    <t>D</t>
  </si>
  <si>
    <t>ATIVIDADES ACADËMICAS, BANCAS E APERFEIÇOAMENTO</t>
  </si>
  <si>
    <t>ATIVIDADES ACADÊMICAS, BANCAS E APERFEIÇOAMENTO</t>
  </si>
  <si>
    <t xml:space="preserve">D - 1 </t>
  </si>
  <si>
    <t xml:space="preserve">Atividades Acadêmicas - Orientação </t>
  </si>
  <si>
    <t>Aluno orientado em tese de doutorado defendida e aprovada</t>
  </si>
  <si>
    <t xml:space="preserve">Aluno orientado em tese de doutorado em andamento </t>
  </si>
  <si>
    <t>Aluno orientado em dissertação de mestrado defendida e aprovada</t>
  </si>
  <si>
    <t>Aluno orientado em dissertação de mestrado em andamento</t>
  </si>
  <si>
    <t xml:space="preserve">Aluno orientado em monografia de especialização aprovada (máximo de 24 pontos) </t>
  </si>
  <si>
    <t xml:space="preserve">Aluno orientado em monografia de especialização em andamento (total máximo a ser considerado neste item são 12 pontos)    </t>
  </si>
  <si>
    <t xml:space="preserve">Aluno orientado em estágio supervisionado / docente </t>
  </si>
  <si>
    <t>Aluno orinetado em projeto de final de curso</t>
  </si>
  <si>
    <t xml:space="preserve">Aluno orientado em programa de iniciação científica (PIBIC/PIVIC/PROLICEN/PICME-OBMEP)   </t>
  </si>
  <si>
    <t>Aluno orientado em programa de iniciação científica júnior</t>
  </si>
  <si>
    <t>Aluno orientado em programa especial de treinamento (PET)</t>
  </si>
  <si>
    <t>Aluno orientado com bolsa de DTI, PIBIT, AT, Jovens Talentos e similares</t>
  </si>
  <si>
    <t>Aluno orientado com bolsa extensão/cultura/ensino</t>
  </si>
  <si>
    <t>Aluno orientado em projetos de extensão/cultura/ensino sem bolsa</t>
  </si>
  <si>
    <t>Aluno orientado em programa de monitoria</t>
  </si>
  <si>
    <t>Aluno orientado em atividade não curricular com bolsa</t>
  </si>
  <si>
    <t>Aluno orientado em atividade não curricular sem bolsa</t>
  </si>
  <si>
    <t xml:space="preserve">Pesquisador supervisionado em estágio de pós-doutoramento (PRODOC, PNPD, DCR, entre outros)      </t>
  </si>
  <si>
    <t>Aluno com  deficiência,  transtornos  globais  do  desenvolvimento  e  altas habilidades/superdotação orientado em programa ou projeto de apoio pedagógico (total máximo a ser considerado neste item são 40 pontos)                                    (Acréscimo dado pela Resolução CONSUNI Nº 33/2014)</t>
  </si>
  <si>
    <t>D - 1  Total</t>
  </si>
  <si>
    <t>Subtotal  atividades acadêmicas - orientação</t>
  </si>
  <si>
    <t>D - 2</t>
  </si>
  <si>
    <t>Atividades Acadêmicas - Bancas e Cursos</t>
  </si>
  <si>
    <t>Membro de banca de concurso para docente</t>
  </si>
  <si>
    <t>Na instituição</t>
  </si>
  <si>
    <t>Em outra insituição</t>
  </si>
  <si>
    <t>Membro de banca de concurso para docente substituto</t>
  </si>
  <si>
    <t>Membro de banca de defesa de dissertação de mestrado</t>
  </si>
  <si>
    <t>3.1</t>
  </si>
  <si>
    <t>3.2</t>
  </si>
  <si>
    <t>Em outra instituição</t>
  </si>
  <si>
    <t>Membro de banca de defesa de tese de doutorado</t>
  </si>
  <si>
    <t>Membro de banca de qualificação de mestrado</t>
  </si>
  <si>
    <t>Membro de banca de qualificação de doutorado</t>
  </si>
  <si>
    <t xml:space="preserve">Na instituição </t>
  </si>
  <si>
    <t>Membro de banca de defesa de monografia, projeto final de curso e outros tipos de bancas (total máximo a ser considerado neste item são 10 pontos)</t>
  </si>
  <si>
    <t>Membro de corpo de júri</t>
  </si>
  <si>
    <t>Concursos internacionais</t>
  </si>
  <si>
    <t>Concursos nacionais</t>
  </si>
  <si>
    <t>Cursos,palestras  ou  treinamento  não  curricular  ministrados  para  docentes, funcionários ou alunos da UFG</t>
  </si>
  <si>
    <t>Coordenador de projeto institucional de intercâmbio internacional</t>
  </si>
  <si>
    <t>10*</t>
  </si>
  <si>
    <t>D - 2 Total</t>
  </si>
  <si>
    <t>Subtotal  atividades acadêmicas bancas e concursos</t>
  </si>
  <si>
    <t>D -3</t>
  </si>
  <si>
    <t>Atividades de Aprendizado e Aperfeiçoamento</t>
  </si>
  <si>
    <t>D - 3</t>
  </si>
  <si>
    <t>Estágio Pós-Doutoral ou Estágio Sênior (pontuação por mês de estágio)</t>
  </si>
  <si>
    <t>Curso de aperfeiçoamento realizado com carga horária superior a 40 horas</t>
  </si>
  <si>
    <t>Curso de aperfeiçoamento realizado com carga horária inferior a 40 horas</t>
  </si>
  <si>
    <t>Participação em  Congressos,  Seminários,  Encontros,  Jornadas  etc.  (total máximo a ser considerado neste item são 3 pontos)</t>
  </si>
  <si>
    <t xml:space="preserve">Coordenador de mesa, GT, GP ou conferencista em Evento Internacional </t>
  </si>
  <si>
    <t>D -3 Total</t>
  </si>
  <si>
    <t>Subtotal  atividades de aprendizado e aperfeiçoamento</t>
  </si>
  <si>
    <t>Total Geral</t>
  </si>
  <si>
    <t xml:space="preserve">Pertence a outro Programa de  Pós-Graduação - 50% da pontuação </t>
  </si>
  <si>
    <t>Quadro sintético somatório</t>
  </si>
  <si>
    <t>sim</t>
  </si>
  <si>
    <t xml:space="preserve">Produção total </t>
  </si>
  <si>
    <r>
      <rPr>
        <sz val="10"/>
        <color theme="1"/>
        <rFont val="Calibri"/>
        <family val="2"/>
        <scheme val="minor"/>
      </rPr>
      <t xml:space="preserve">Indicar com um </t>
    </r>
    <r>
      <rPr>
        <b/>
        <sz val="10"/>
        <color theme="1"/>
        <rFont val="Calibri"/>
        <family val="2"/>
        <scheme val="minor"/>
      </rPr>
      <t>X</t>
    </r>
    <r>
      <rPr>
        <sz val="10"/>
        <color theme="1"/>
        <rFont val="Calibri"/>
        <family val="2"/>
        <scheme val="minor"/>
      </rPr>
      <t xml:space="preserve"> no quadro, caso pertença a outro programa</t>
    </r>
  </si>
  <si>
    <t>ANEXO II - Tabela de Pontuação</t>
  </si>
  <si>
    <t>Não sujeito à classificação no Qualis/CAPES (nacional) com fator de impacto inferior a B</t>
  </si>
  <si>
    <t>Coordenador de mesa, GT, GP ou conferencista em Evento Nacional</t>
  </si>
  <si>
    <t>Resumo simples publicado em anais de congresso</t>
  </si>
  <si>
    <t>Produção, edição ou direção de cinema, vídeo, rádio, TV ou mídias digitais (máximo 2)</t>
  </si>
  <si>
    <t>Pontos de referência</t>
  </si>
  <si>
    <t>Totais de pontos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</si>
</sst>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333333"/>
      <name val="Times New Roman"/>
      <family val="1"/>
    </font>
    <font>
      <sz val="10"/>
      <color rgb="FF33333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gradientFill degree="90">
        <stop position="0">
          <color theme="0"/>
        </stop>
        <stop position="1">
          <color theme="9" tint="0.59999389629810485"/>
        </stop>
      </gradientFill>
    </fill>
    <fill>
      <gradientFill degree="90">
        <stop position="0">
          <color theme="0"/>
        </stop>
        <stop position="1">
          <color theme="6" tint="0.59999389629810485"/>
        </stop>
      </gradientFill>
    </fill>
    <fill>
      <gradientFill degree="90">
        <stop position="0">
          <color theme="0"/>
        </stop>
        <stop position="1">
          <color theme="4" tint="0.59999389629810485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theme="5" tint="0.59999389629810485"/>
        </stop>
      </gradientFill>
    </fill>
  </fills>
  <borders count="25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2">
    <xf numFmtId="0" fontId="0" fillId="0" borderId="0" xfId="0"/>
    <xf numFmtId="0" fontId="1" fillId="3" borderId="1" xfId="1" applyFill="1" applyBorder="1" applyAlignment="1">
      <alignment horizontal="center"/>
    </xf>
    <xf numFmtId="0" fontId="1" fillId="3" borderId="2" xfId="1" applyFill="1" applyBorder="1"/>
    <xf numFmtId="0" fontId="1" fillId="3" borderId="2" xfId="1" applyFill="1" applyBorder="1" applyAlignment="1">
      <alignment horizontal="left"/>
    </xf>
    <xf numFmtId="0" fontId="1" fillId="3" borderId="2" xfId="1" applyFill="1" applyBorder="1" applyAlignment="1">
      <alignment horizontal="right"/>
    </xf>
    <xf numFmtId="0" fontId="0" fillId="3" borderId="2" xfId="1" applyFont="1" applyFill="1" applyBorder="1" applyAlignment="1">
      <alignment horizontal="center" wrapText="1"/>
    </xf>
    <xf numFmtId="0" fontId="1" fillId="3" borderId="3" xfId="1" applyFill="1" applyBorder="1" applyAlignment="1">
      <alignment horizontal="center" wrapText="1"/>
    </xf>
    <xf numFmtId="0" fontId="1" fillId="3" borderId="4" xfId="1" applyFill="1" applyBorder="1" applyAlignment="1">
      <alignment horizontal="center"/>
    </xf>
    <xf numFmtId="0" fontId="1" fillId="3" borderId="5" xfId="1" applyFill="1" applyBorder="1"/>
    <xf numFmtId="0" fontId="1" fillId="3" borderId="5" xfId="1" applyFill="1" applyBorder="1" applyAlignment="1">
      <alignment horizontal="left"/>
    </xf>
    <xf numFmtId="0" fontId="0" fillId="3" borderId="5" xfId="1" applyFont="1" applyFill="1" applyBorder="1" applyAlignment="1">
      <alignment horizontal="right"/>
    </xf>
    <xf numFmtId="0" fontId="0" fillId="3" borderId="5" xfId="1" applyFont="1" applyFill="1" applyBorder="1"/>
    <xf numFmtId="0" fontId="1" fillId="3" borderId="6" xfId="1" applyFill="1" applyBorder="1" applyAlignment="1">
      <alignment horizontal="right" vertical="center"/>
    </xf>
    <xf numFmtId="0" fontId="1" fillId="3" borderId="7" xfId="1" applyFill="1" applyBorder="1" applyAlignment="1">
      <alignment vertical="center"/>
    </xf>
    <xf numFmtId="0" fontId="1" fillId="3" borderId="7" xfId="1" applyFill="1" applyBorder="1" applyAlignment="1">
      <alignment horizontal="left" vertical="center"/>
    </xf>
    <xf numFmtId="0" fontId="2" fillId="3" borderId="7" xfId="1" applyFont="1" applyFill="1" applyBorder="1" applyAlignment="1">
      <alignment horizontal="right" vertical="center"/>
    </xf>
    <xf numFmtId="0" fontId="2" fillId="3" borderId="7" xfId="1" applyFont="1" applyFill="1" applyBorder="1" applyAlignment="1">
      <alignment vertical="center"/>
    </xf>
    <xf numFmtId="0" fontId="1" fillId="3" borderId="2" xfId="1" applyFill="1" applyBorder="1" applyAlignment="1">
      <alignment horizontal="center" wrapText="1"/>
    </xf>
    <xf numFmtId="0" fontId="0" fillId="0" borderId="0" xfId="0" applyAlignment="1">
      <alignment vertical="center"/>
    </xf>
    <xf numFmtId="0" fontId="1" fillId="3" borderId="7" xfId="1" applyFill="1" applyBorder="1" applyAlignment="1">
      <alignment horizontal="right" vertical="center"/>
    </xf>
    <xf numFmtId="0" fontId="1" fillId="3" borderId="7" xfId="1" applyFill="1" applyBorder="1" applyAlignment="1">
      <alignment horizontal="center" vertical="center" wrapText="1"/>
    </xf>
    <xf numFmtId="0" fontId="1" fillId="3" borderId="8" xfId="1" applyFill="1" applyBorder="1" applyAlignment="1">
      <alignment horizontal="center" vertical="center" wrapText="1"/>
    </xf>
    <xf numFmtId="0" fontId="1" fillId="3" borderId="7" xfId="1" applyFill="1" applyBorder="1" applyAlignment="1">
      <alignment vertical="center" wrapText="1"/>
    </xf>
    <xf numFmtId="0" fontId="1" fillId="3" borderId="8" xfId="1" applyFill="1" applyBorder="1" applyAlignment="1" applyProtection="1">
      <alignment horizontal="center" vertical="center" wrapText="1"/>
      <protection locked="0"/>
    </xf>
    <xf numFmtId="0" fontId="4" fillId="3" borderId="7" xfId="1" applyFont="1" applyFill="1" applyBorder="1" applyAlignment="1">
      <alignment horizontal="right" vertical="center"/>
    </xf>
    <xf numFmtId="0" fontId="1" fillId="3" borderId="5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0" fillId="3" borderId="7" xfId="1" applyFont="1" applyFill="1" applyBorder="1" applyAlignment="1">
      <alignment vertical="center"/>
    </xf>
    <xf numFmtId="0" fontId="2" fillId="3" borderId="7" xfId="1" applyFont="1" applyFill="1" applyBorder="1" applyAlignment="1">
      <alignment horizontal="left" vertical="center"/>
    </xf>
    <xf numFmtId="0" fontId="4" fillId="3" borderId="7" xfId="1" applyFont="1" applyFill="1" applyBorder="1" applyAlignment="1">
      <alignment horizontal="right" vertical="center" wrapText="1"/>
    </xf>
    <xf numFmtId="0" fontId="2" fillId="3" borderId="7" xfId="1" applyFont="1" applyFill="1" applyBorder="1" applyAlignment="1">
      <alignment vertical="center" wrapText="1"/>
    </xf>
    <xf numFmtId="0" fontId="1" fillId="3" borderId="6" xfId="1" applyFill="1" applyBorder="1" applyAlignment="1">
      <alignment vertical="center"/>
    </xf>
    <xf numFmtId="0" fontId="1" fillId="3" borderId="7" xfId="1" applyFill="1" applyBorder="1" applyAlignment="1">
      <alignment horizontal="left" vertical="center" wrapText="1"/>
    </xf>
    <xf numFmtId="0" fontId="0" fillId="3" borderId="8" xfId="1" applyFont="1" applyFill="1" applyBorder="1" applyAlignment="1" applyProtection="1">
      <alignment horizontal="center" vertical="center" wrapText="1"/>
      <protection locked="0"/>
    </xf>
    <xf numFmtId="0" fontId="1" fillId="3" borderId="10" xfId="1" applyFill="1" applyBorder="1" applyAlignment="1">
      <alignment vertical="center"/>
    </xf>
    <xf numFmtId="0" fontId="1" fillId="3" borderId="11" xfId="1" applyFill="1" applyBorder="1" applyAlignment="1">
      <alignment vertical="center" wrapText="1"/>
    </xf>
    <xf numFmtId="0" fontId="1" fillId="3" borderId="11" xfId="1" applyFill="1" applyBorder="1" applyAlignment="1">
      <alignment horizontal="left" vertical="center"/>
    </xf>
    <xf numFmtId="0" fontId="1" fillId="3" borderId="11" xfId="1" applyFill="1" applyBorder="1" applyAlignment="1">
      <alignment horizontal="center" vertical="center" wrapText="1"/>
    </xf>
    <xf numFmtId="0" fontId="1" fillId="3" borderId="12" xfId="1" applyFill="1" applyBorder="1" applyAlignment="1" applyProtection="1">
      <alignment horizontal="center" vertical="center" wrapText="1"/>
      <protection locked="0"/>
    </xf>
    <xf numFmtId="0" fontId="1" fillId="3" borderId="13" xfId="1" applyFill="1" applyBorder="1" applyAlignment="1">
      <alignment vertical="center"/>
    </xf>
    <xf numFmtId="0" fontId="1" fillId="3" borderId="14" xfId="1" applyFill="1" applyBorder="1" applyAlignment="1">
      <alignment vertical="center" wrapText="1"/>
    </xf>
    <xf numFmtId="0" fontId="1" fillId="3" borderId="15" xfId="1" applyFill="1" applyBorder="1" applyAlignment="1">
      <alignment horizontal="left" vertical="center"/>
    </xf>
    <xf numFmtId="0" fontId="1" fillId="3" borderId="14" xfId="1" applyFill="1" applyBorder="1" applyAlignment="1">
      <alignment horizontal="center" vertical="center" wrapText="1"/>
    </xf>
    <xf numFmtId="0" fontId="1" fillId="3" borderId="16" xfId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9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 applyProtection="1">
      <alignment horizontal="center" wrapText="1"/>
      <protection locked="0"/>
    </xf>
    <xf numFmtId="0" fontId="0" fillId="0" borderId="17" xfId="0" applyBorder="1"/>
    <xf numFmtId="0" fontId="9" fillId="0" borderId="18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5" borderId="20" xfId="0" applyFont="1" applyFill="1" applyBorder="1"/>
    <xf numFmtId="0" fontId="3" fillId="5" borderId="0" xfId="0" applyFont="1" applyFill="1" applyBorder="1"/>
    <xf numFmtId="0" fontId="0" fillId="5" borderId="0" xfId="0" applyFill="1" applyBorder="1" applyAlignment="1">
      <alignment horizontal="center" wrapText="1"/>
    </xf>
    <xf numFmtId="0" fontId="0" fillId="5" borderId="21" xfId="0" applyFill="1" applyBorder="1" applyAlignment="1">
      <alignment horizontal="center" wrapText="1"/>
    </xf>
    <xf numFmtId="0" fontId="0" fillId="5" borderId="20" xfId="0" applyFill="1" applyBorder="1"/>
    <xf numFmtId="0" fontId="0" fillId="5" borderId="0" xfId="0" applyFill="1" applyBorder="1"/>
    <xf numFmtId="0" fontId="3" fillId="4" borderId="20" xfId="0" applyFont="1" applyFill="1" applyBorder="1"/>
    <xf numFmtId="0" fontId="3" fillId="4" borderId="0" xfId="0" applyFont="1" applyFill="1" applyBorder="1"/>
    <xf numFmtId="0" fontId="0" fillId="4" borderId="0" xfId="0" applyFill="1" applyBorder="1" applyAlignment="1">
      <alignment horizontal="center" wrapText="1"/>
    </xf>
    <xf numFmtId="0" fontId="0" fillId="4" borderId="21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4" borderId="20" xfId="0" applyFill="1" applyBorder="1"/>
    <xf numFmtId="0" fontId="0" fillId="4" borderId="0" xfId="0" applyFill="1" applyBorder="1"/>
    <xf numFmtId="0" fontId="3" fillId="6" borderId="20" xfId="0" applyFont="1" applyFill="1" applyBorder="1"/>
    <xf numFmtId="0" fontId="3" fillId="6" borderId="0" xfId="0" applyFont="1" applyFill="1" applyBorder="1"/>
    <xf numFmtId="0" fontId="0" fillId="6" borderId="0" xfId="0" applyFill="1" applyBorder="1" applyAlignment="1">
      <alignment horizontal="center" wrapText="1"/>
    </xf>
    <xf numFmtId="0" fontId="0" fillId="6" borderId="21" xfId="0" applyFill="1" applyBorder="1" applyAlignment="1">
      <alignment horizontal="center" wrapText="1"/>
    </xf>
    <xf numFmtId="0" fontId="0" fillId="6" borderId="20" xfId="0" applyFill="1" applyBorder="1"/>
    <xf numFmtId="0" fontId="0" fillId="6" borderId="0" xfId="0" applyFill="1" applyBorder="1"/>
    <xf numFmtId="0" fontId="3" fillId="7" borderId="20" xfId="0" applyFont="1" applyFill="1" applyBorder="1"/>
    <xf numFmtId="0" fontId="3" fillId="7" borderId="0" xfId="0" applyFont="1" applyFill="1" applyBorder="1"/>
    <xf numFmtId="0" fontId="0" fillId="7" borderId="0" xfId="0" applyFill="1" applyBorder="1" applyAlignment="1">
      <alignment horizontal="center" wrapText="1"/>
    </xf>
    <xf numFmtId="0" fontId="0" fillId="7" borderId="21" xfId="0" applyFill="1" applyBorder="1" applyAlignment="1">
      <alignment horizontal="center" wrapText="1"/>
    </xf>
    <xf numFmtId="0" fontId="0" fillId="7" borderId="20" xfId="0" applyFill="1" applyBorder="1"/>
    <xf numFmtId="0" fontId="0" fillId="7" borderId="0" xfId="0" applyFill="1" applyBorder="1"/>
    <xf numFmtId="0" fontId="0" fillId="0" borderId="22" xfId="0" applyBorder="1"/>
    <xf numFmtId="0" fontId="0" fillId="0" borderId="23" xfId="0" applyBorder="1"/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7" xfId="0" applyBorder="1" applyAlignment="1" applyProtection="1">
      <alignment horizontal="center" wrapText="1"/>
      <protection locked="0"/>
    </xf>
    <xf numFmtId="0" fontId="5" fillId="0" borderId="0" xfId="0" applyFont="1"/>
    <xf numFmtId="0" fontId="0" fillId="0" borderId="0" xfId="0" applyAlignment="1" applyProtection="1">
      <alignment horizontal="center" wrapText="1"/>
    </xf>
    <xf numFmtId="0" fontId="3" fillId="0" borderId="0" xfId="0" applyFont="1"/>
    <xf numFmtId="0" fontId="0" fillId="3" borderId="7" xfId="1" applyFont="1" applyFill="1" applyBorder="1" applyAlignment="1">
      <alignment vertical="center" wrapText="1"/>
    </xf>
    <xf numFmtId="0" fontId="0" fillId="3" borderId="11" xfId="1" applyFont="1" applyFill="1" applyBorder="1" applyAlignment="1">
      <alignment vertical="center" wrapText="1"/>
    </xf>
    <xf numFmtId="0" fontId="1" fillId="3" borderId="7" xfId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11" fillId="3" borderId="2" xfId="1" applyFont="1" applyFill="1" applyBorder="1" applyAlignment="1">
      <alignment horizontal="center" wrapText="1"/>
    </xf>
    <xf numFmtId="0" fontId="0" fillId="3" borderId="3" xfId="1" applyFont="1" applyFill="1" applyBorder="1" applyAlignment="1">
      <alignment horizontal="center" wrapText="1"/>
    </xf>
  </cellXfs>
  <cellStyles count="2">
    <cellStyle name="40% - Ênfase6" xfId="1" builtinId="5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tabSelected="1" topLeftCell="E53" workbookViewId="0">
      <selection activeCell="L64" sqref="L64"/>
    </sheetView>
  </sheetViews>
  <sheetFormatPr defaultRowHeight="15" outlineLevelRow="2" x14ac:dyDescent="0.25"/>
  <cols>
    <col min="1" max="1" width="6.28515625" style="52" hidden="1" customWidth="1"/>
    <col min="2" max="2" width="52.140625" style="52" hidden="1" customWidth="1"/>
    <col min="3" max="3" width="7" style="53" hidden="1" customWidth="1"/>
    <col min="4" max="4" width="28.85546875" style="52" hidden="1" customWidth="1"/>
    <col min="5" max="5" width="5.140625" customWidth="1"/>
    <col min="6" max="6" width="61.5703125" customWidth="1"/>
    <col min="7" max="7" width="8.85546875" style="55"/>
    <col min="8" max="8" width="10.7109375" style="55" customWidth="1"/>
  </cols>
  <sheetData>
    <row r="1" spans="1:8" ht="15.75" thickBot="1" x14ac:dyDescent="0.3">
      <c r="F1" s="93" t="s">
        <v>200</v>
      </c>
    </row>
    <row r="2" spans="1:8" ht="39.75" customHeight="1" thickTop="1" thickBot="1" x14ac:dyDescent="0.3">
      <c r="A2" s="1" t="s">
        <v>0</v>
      </c>
      <c r="B2" s="2" t="s">
        <v>1</v>
      </c>
      <c r="C2" s="3" t="s">
        <v>2</v>
      </c>
      <c r="D2" s="2" t="s">
        <v>3</v>
      </c>
      <c r="E2" s="4" t="s">
        <v>4</v>
      </c>
      <c r="F2" s="2" t="s">
        <v>5</v>
      </c>
      <c r="G2" s="100" t="s">
        <v>205</v>
      </c>
      <c r="H2" s="101" t="s">
        <v>206</v>
      </c>
    </row>
    <row r="3" spans="1:8" ht="16.5" thickTop="1" thickBot="1" x14ac:dyDescent="0.3">
      <c r="A3" s="7"/>
      <c r="B3" s="8"/>
      <c r="C3" s="9"/>
      <c r="D3" s="8"/>
      <c r="E3" s="10" t="s">
        <v>6</v>
      </c>
      <c r="F3" s="11" t="s">
        <v>7</v>
      </c>
      <c r="G3" s="5"/>
      <c r="H3" s="6"/>
    </row>
    <row r="4" spans="1:8" s="18" customFormat="1" ht="14.45" customHeight="1" outlineLevel="2" thickTop="1" x14ac:dyDescent="0.25">
      <c r="A4" s="12" t="s">
        <v>6</v>
      </c>
      <c r="B4" s="13" t="s">
        <v>7</v>
      </c>
      <c r="C4" s="14" t="s">
        <v>8</v>
      </c>
      <c r="D4" s="13" t="s">
        <v>9</v>
      </c>
      <c r="E4" s="15" t="s">
        <v>10</v>
      </c>
      <c r="F4" s="16" t="s">
        <v>9</v>
      </c>
      <c r="G4" s="17"/>
      <c r="H4" s="6"/>
    </row>
    <row r="5" spans="1:8" s="18" customFormat="1" ht="14.45" customHeight="1" outlineLevel="2" x14ac:dyDescent="0.25">
      <c r="A5" s="12" t="s">
        <v>6</v>
      </c>
      <c r="B5" s="13" t="s">
        <v>7</v>
      </c>
      <c r="C5" s="14" t="s">
        <v>8</v>
      </c>
      <c r="D5" s="13" t="s">
        <v>9</v>
      </c>
      <c r="E5" s="19">
        <v>1</v>
      </c>
      <c r="F5" s="13" t="s">
        <v>11</v>
      </c>
      <c r="G5" s="20"/>
      <c r="H5" s="21"/>
    </row>
    <row r="6" spans="1:8" s="18" customFormat="1" ht="14.45" customHeight="1" outlineLevel="2" x14ac:dyDescent="0.25">
      <c r="A6" s="12" t="s">
        <v>6</v>
      </c>
      <c r="B6" s="13" t="s">
        <v>7</v>
      </c>
      <c r="C6" s="14" t="s">
        <v>8</v>
      </c>
      <c r="D6" s="13" t="s">
        <v>9</v>
      </c>
      <c r="E6" s="19" t="s">
        <v>12</v>
      </c>
      <c r="F6" s="22" t="s">
        <v>13</v>
      </c>
      <c r="G6" s="20">
        <v>25</v>
      </c>
      <c r="H6" s="23"/>
    </row>
    <row r="7" spans="1:8" s="18" customFormat="1" ht="14.45" customHeight="1" outlineLevel="2" x14ac:dyDescent="0.25">
      <c r="A7" s="12" t="s">
        <v>6</v>
      </c>
      <c r="B7" s="13" t="s">
        <v>7</v>
      </c>
      <c r="C7" s="14" t="s">
        <v>8</v>
      </c>
      <c r="D7" s="13" t="s">
        <v>9</v>
      </c>
      <c r="E7" s="19" t="s">
        <v>14</v>
      </c>
      <c r="F7" s="22" t="s">
        <v>15</v>
      </c>
      <c r="G7" s="20">
        <v>15</v>
      </c>
      <c r="H7" s="23"/>
    </row>
    <row r="8" spans="1:8" s="18" customFormat="1" ht="28.5" customHeight="1" outlineLevel="2" x14ac:dyDescent="0.25">
      <c r="A8" s="12" t="s">
        <v>6</v>
      </c>
      <c r="B8" s="13" t="s">
        <v>7</v>
      </c>
      <c r="C8" s="14" t="s">
        <v>8</v>
      </c>
      <c r="D8" s="13" t="s">
        <v>9</v>
      </c>
      <c r="E8" s="19" t="s">
        <v>16</v>
      </c>
      <c r="F8" s="22" t="s">
        <v>17</v>
      </c>
      <c r="G8" s="20">
        <v>25</v>
      </c>
      <c r="H8" s="23"/>
    </row>
    <row r="9" spans="1:8" s="18" customFormat="1" ht="30.75" customHeight="1" outlineLevel="2" x14ac:dyDescent="0.25">
      <c r="A9" s="12" t="s">
        <v>6</v>
      </c>
      <c r="B9" s="13" t="s">
        <v>7</v>
      </c>
      <c r="C9" s="14" t="s">
        <v>8</v>
      </c>
      <c r="D9" s="13" t="s">
        <v>9</v>
      </c>
      <c r="E9" s="19" t="s">
        <v>18</v>
      </c>
      <c r="F9" s="94" t="s">
        <v>201</v>
      </c>
      <c r="G9" s="20">
        <v>15</v>
      </c>
      <c r="H9" s="33"/>
    </row>
    <row r="10" spans="1:8" s="18" customFormat="1" ht="32.25" customHeight="1" outlineLevel="2" x14ac:dyDescent="0.25">
      <c r="A10" s="12" t="s">
        <v>6</v>
      </c>
      <c r="B10" s="13" t="s">
        <v>7</v>
      </c>
      <c r="C10" s="14" t="s">
        <v>8</v>
      </c>
      <c r="D10" s="13" t="s">
        <v>9</v>
      </c>
      <c r="E10" s="19">
        <v>2</v>
      </c>
      <c r="F10" s="22" t="s">
        <v>19</v>
      </c>
      <c r="G10" s="20">
        <v>5</v>
      </c>
      <c r="H10" s="23"/>
    </row>
    <row r="11" spans="1:8" s="18" customFormat="1" ht="27" customHeight="1" outlineLevel="2" x14ac:dyDescent="0.25">
      <c r="A11" s="12" t="s">
        <v>6</v>
      </c>
      <c r="B11" s="13" t="s">
        <v>7</v>
      </c>
      <c r="C11" s="14" t="s">
        <v>8</v>
      </c>
      <c r="D11" s="13" t="s">
        <v>9</v>
      </c>
      <c r="E11" s="19">
        <v>3</v>
      </c>
      <c r="F11" s="22" t="s">
        <v>20</v>
      </c>
      <c r="G11" s="20">
        <v>3</v>
      </c>
      <c r="H11" s="23"/>
    </row>
    <row r="12" spans="1:8" s="18" customFormat="1" ht="14.25" customHeight="1" outlineLevel="2" x14ac:dyDescent="0.25">
      <c r="A12" s="12" t="s">
        <v>6</v>
      </c>
      <c r="B12" s="13" t="s">
        <v>7</v>
      </c>
      <c r="C12" s="14" t="s">
        <v>8</v>
      </c>
      <c r="D12" s="13" t="s">
        <v>9</v>
      </c>
      <c r="E12" s="19">
        <v>4</v>
      </c>
      <c r="F12" s="22" t="s">
        <v>21</v>
      </c>
      <c r="G12" s="20"/>
      <c r="H12" s="21"/>
    </row>
    <row r="13" spans="1:8" s="18" customFormat="1" ht="14.45" customHeight="1" outlineLevel="2" x14ac:dyDescent="0.25">
      <c r="A13" s="12" t="s">
        <v>6</v>
      </c>
      <c r="B13" s="13" t="s">
        <v>7</v>
      </c>
      <c r="C13" s="14" t="s">
        <v>8</v>
      </c>
      <c r="D13" s="13" t="s">
        <v>9</v>
      </c>
      <c r="E13" s="19" t="s">
        <v>22</v>
      </c>
      <c r="F13" s="22" t="s">
        <v>23</v>
      </c>
      <c r="G13" s="20">
        <v>4</v>
      </c>
      <c r="H13" s="23"/>
    </row>
    <row r="14" spans="1:8" s="18" customFormat="1" ht="14.45" customHeight="1" outlineLevel="2" x14ac:dyDescent="0.25">
      <c r="A14" s="12" t="s">
        <v>6</v>
      </c>
      <c r="B14" s="13" t="s">
        <v>7</v>
      </c>
      <c r="C14" s="14" t="s">
        <v>8</v>
      </c>
      <c r="D14" s="13" t="s">
        <v>9</v>
      </c>
      <c r="E14" s="19" t="s">
        <v>24</v>
      </c>
      <c r="F14" s="22" t="s">
        <v>25</v>
      </c>
      <c r="G14" s="20">
        <v>3</v>
      </c>
      <c r="H14" s="23"/>
    </row>
    <row r="15" spans="1:8" s="18" customFormat="1" ht="14.45" customHeight="1" outlineLevel="2" x14ac:dyDescent="0.25">
      <c r="A15" s="12" t="s">
        <v>6</v>
      </c>
      <c r="B15" s="13" t="s">
        <v>7</v>
      </c>
      <c r="C15" s="14" t="s">
        <v>8</v>
      </c>
      <c r="D15" s="13" t="s">
        <v>9</v>
      </c>
      <c r="E15" s="19" t="s">
        <v>26</v>
      </c>
      <c r="F15" s="22" t="s">
        <v>27</v>
      </c>
      <c r="G15" s="20">
        <v>2</v>
      </c>
      <c r="H15" s="23"/>
    </row>
    <row r="16" spans="1:8" s="18" customFormat="1" ht="14.45" customHeight="1" outlineLevel="2" x14ac:dyDescent="0.25">
      <c r="A16" s="12" t="s">
        <v>6</v>
      </c>
      <c r="B16" s="13" t="s">
        <v>7</v>
      </c>
      <c r="C16" s="14" t="s">
        <v>8</v>
      </c>
      <c r="D16" s="13" t="s">
        <v>9</v>
      </c>
      <c r="E16" s="13">
        <v>5</v>
      </c>
      <c r="F16" s="94" t="s">
        <v>203</v>
      </c>
      <c r="G16" s="20"/>
      <c r="H16" s="21"/>
    </row>
    <row r="17" spans="1:8" s="18" customFormat="1" ht="14.45" customHeight="1" outlineLevel="2" x14ac:dyDescent="0.25">
      <c r="A17" s="12" t="s">
        <v>6</v>
      </c>
      <c r="B17" s="13" t="s">
        <v>7</v>
      </c>
      <c r="C17" s="14" t="s">
        <v>8</v>
      </c>
      <c r="D17" s="13" t="s">
        <v>9</v>
      </c>
      <c r="E17" s="19" t="s">
        <v>28</v>
      </c>
      <c r="F17" s="22" t="s">
        <v>23</v>
      </c>
      <c r="G17" s="20">
        <v>3</v>
      </c>
      <c r="H17" s="23"/>
    </row>
    <row r="18" spans="1:8" s="18" customFormat="1" ht="14.45" customHeight="1" outlineLevel="2" x14ac:dyDescent="0.25">
      <c r="A18" s="12" t="s">
        <v>6</v>
      </c>
      <c r="B18" s="13" t="s">
        <v>7</v>
      </c>
      <c r="C18" s="14" t="s">
        <v>8</v>
      </c>
      <c r="D18" s="13" t="s">
        <v>9</v>
      </c>
      <c r="E18" s="19" t="s">
        <v>29</v>
      </c>
      <c r="F18" s="22" t="s">
        <v>25</v>
      </c>
      <c r="G18" s="20">
        <v>2</v>
      </c>
      <c r="H18" s="23"/>
    </row>
    <row r="19" spans="1:8" s="18" customFormat="1" ht="14.45" customHeight="1" outlineLevel="2" x14ac:dyDescent="0.25">
      <c r="A19" s="12" t="s">
        <v>6</v>
      </c>
      <c r="B19" s="13" t="s">
        <v>7</v>
      </c>
      <c r="C19" s="14" t="s">
        <v>8</v>
      </c>
      <c r="D19" s="13" t="s">
        <v>9</v>
      </c>
      <c r="E19" s="19" t="s">
        <v>30</v>
      </c>
      <c r="F19" s="22" t="s">
        <v>27</v>
      </c>
      <c r="G19" s="20">
        <v>1</v>
      </c>
      <c r="H19" s="23"/>
    </row>
    <row r="20" spans="1:8" s="18" customFormat="1" ht="14.45" customHeight="1" outlineLevel="2" x14ac:dyDescent="0.25">
      <c r="A20" s="12" t="s">
        <v>6</v>
      </c>
      <c r="B20" s="13" t="s">
        <v>7</v>
      </c>
      <c r="C20" s="14" t="s">
        <v>8</v>
      </c>
      <c r="D20" s="13" t="s">
        <v>9</v>
      </c>
      <c r="E20" s="13">
        <v>6</v>
      </c>
      <c r="F20" s="22" t="s">
        <v>31</v>
      </c>
      <c r="G20" s="20"/>
      <c r="H20" s="21"/>
    </row>
    <row r="21" spans="1:8" s="18" customFormat="1" ht="14.45" customHeight="1" outlineLevel="2" x14ac:dyDescent="0.25">
      <c r="A21" s="12" t="s">
        <v>6</v>
      </c>
      <c r="B21" s="13" t="s">
        <v>7</v>
      </c>
      <c r="C21" s="14" t="s">
        <v>8</v>
      </c>
      <c r="D21" s="13" t="s">
        <v>9</v>
      </c>
      <c r="E21" s="19" t="s">
        <v>32</v>
      </c>
      <c r="F21" s="22" t="s">
        <v>23</v>
      </c>
      <c r="G21" s="20">
        <v>8</v>
      </c>
      <c r="H21" s="23"/>
    </row>
    <row r="22" spans="1:8" s="18" customFormat="1" ht="14.45" customHeight="1" outlineLevel="2" x14ac:dyDescent="0.25">
      <c r="A22" s="12" t="s">
        <v>6</v>
      </c>
      <c r="B22" s="13" t="s">
        <v>7</v>
      </c>
      <c r="C22" s="14" t="s">
        <v>8</v>
      </c>
      <c r="D22" s="13" t="s">
        <v>9</v>
      </c>
      <c r="E22" s="19" t="s">
        <v>33</v>
      </c>
      <c r="F22" s="22" t="s">
        <v>25</v>
      </c>
      <c r="G22" s="20">
        <v>6</v>
      </c>
      <c r="H22" s="23"/>
    </row>
    <row r="23" spans="1:8" s="18" customFormat="1" ht="14.45" customHeight="1" outlineLevel="2" x14ac:dyDescent="0.25">
      <c r="A23" s="12" t="s">
        <v>6</v>
      </c>
      <c r="B23" s="13" t="s">
        <v>7</v>
      </c>
      <c r="C23" s="14" t="s">
        <v>8</v>
      </c>
      <c r="D23" s="13" t="s">
        <v>9</v>
      </c>
      <c r="E23" s="19" t="s">
        <v>34</v>
      </c>
      <c r="F23" s="22" t="s">
        <v>27</v>
      </c>
      <c r="G23" s="20">
        <v>4</v>
      </c>
      <c r="H23" s="23"/>
    </row>
    <row r="24" spans="1:8" s="18" customFormat="1" ht="31.5" customHeight="1" outlineLevel="2" x14ac:dyDescent="0.25">
      <c r="A24" s="12" t="s">
        <v>6</v>
      </c>
      <c r="B24" s="13" t="s">
        <v>7</v>
      </c>
      <c r="C24" s="14" t="s">
        <v>8</v>
      </c>
      <c r="D24" s="13" t="s">
        <v>9</v>
      </c>
      <c r="E24" s="13">
        <v>7</v>
      </c>
      <c r="F24" s="22" t="s">
        <v>35</v>
      </c>
      <c r="G24" s="20">
        <v>20</v>
      </c>
      <c r="H24" s="23"/>
    </row>
    <row r="25" spans="1:8" s="18" customFormat="1" ht="14.45" customHeight="1" outlineLevel="2" x14ac:dyDescent="0.25">
      <c r="A25" s="12" t="s">
        <v>6</v>
      </c>
      <c r="B25" s="13" t="s">
        <v>7</v>
      </c>
      <c r="C25" s="14" t="s">
        <v>8</v>
      </c>
      <c r="D25" s="13" t="s">
        <v>9</v>
      </c>
      <c r="E25" s="13">
        <v>8</v>
      </c>
      <c r="F25" s="22" t="s">
        <v>36</v>
      </c>
      <c r="G25" s="20">
        <v>30</v>
      </c>
      <c r="H25" s="23"/>
    </row>
    <row r="26" spans="1:8" s="18" customFormat="1" ht="28.5" customHeight="1" outlineLevel="2" x14ac:dyDescent="0.25">
      <c r="A26" s="12" t="s">
        <v>6</v>
      </c>
      <c r="B26" s="13" t="s">
        <v>7</v>
      </c>
      <c r="C26" s="14" t="s">
        <v>8</v>
      </c>
      <c r="D26" s="13" t="s">
        <v>9</v>
      </c>
      <c r="E26" s="13">
        <v>9</v>
      </c>
      <c r="F26" s="22" t="s">
        <v>37</v>
      </c>
      <c r="G26" s="20">
        <v>20</v>
      </c>
      <c r="H26" s="23"/>
    </row>
    <row r="27" spans="1:8" s="18" customFormat="1" ht="29.25" customHeight="1" outlineLevel="2" x14ac:dyDescent="0.25">
      <c r="A27" s="12" t="s">
        <v>6</v>
      </c>
      <c r="B27" s="13" t="s">
        <v>7</v>
      </c>
      <c r="C27" s="14" t="s">
        <v>8</v>
      </c>
      <c r="D27" s="13" t="s">
        <v>9</v>
      </c>
      <c r="E27" s="13">
        <v>10</v>
      </c>
      <c r="F27" s="22" t="s">
        <v>38</v>
      </c>
      <c r="G27" s="20">
        <v>5</v>
      </c>
      <c r="H27" s="23"/>
    </row>
    <row r="28" spans="1:8" s="18" customFormat="1" ht="30" customHeight="1" outlineLevel="2" x14ac:dyDescent="0.25">
      <c r="A28" s="12" t="s">
        <v>6</v>
      </c>
      <c r="B28" s="13" t="s">
        <v>7</v>
      </c>
      <c r="C28" s="14" t="s">
        <v>8</v>
      </c>
      <c r="D28" s="13" t="s">
        <v>9</v>
      </c>
      <c r="E28" s="13">
        <v>11</v>
      </c>
      <c r="F28" s="22" t="s">
        <v>39</v>
      </c>
      <c r="G28" s="20">
        <v>5</v>
      </c>
      <c r="H28" s="23"/>
    </row>
    <row r="29" spans="1:8" s="18" customFormat="1" ht="14.45" customHeight="1" outlineLevel="2" x14ac:dyDescent="0.25">
      <c r="A29" s="12" t="s">
        <v>6</v>
      </c>
      <c r="B29" s="13" t="s">
        <v>7</v>
      </c>
      <c r="C29" s="14" t="s">
        <v>8</v>
      </c>
      <c r="D29" s="13" t="s">
        <v>9</v>
      </c>
      <c r="E29" s="13">
        <v>12</v>
      </c>
      <c r="F29" s="22" t="s">
        <v>40</v>
      </c>
      <c r="G29" s="20">
        <v>5</v>
      </c>
      <c r="H29" s="23"/>
    </row>
    <row r="30" spans="1:8" s="18" customFormat="1" ht="14.45" customHeight="1" outlineLevel="2" x14ac:dyDescent="0.25">
      <c r="A30" s="12" t="s">
        <v>6</v>
      </c>
      <c r="B30" s="13" t="s">
        <v>7</v>
      </c>
      <c r="C30" s="14" t="s">
        <v>8</v>
      </c>
      <c r="D30" s="13" t="s">
        <v>9</v>
      </c>
      <c r="E30" s="13">
        <v>13</v>
      </c>
      <c r="F30" s="22" t="s">
        <v>41</v>
      </c>
      <c r="G30" s="20">
        <v>5</v>
      </c>
      <c r="H30" s="23"/>
    </row>
    <row r="31" spans="1:8" s="18" customFormat="1" ht="14.45" customHeight="1" outlineLevel="2" x14ac:dyDescent="0.25">
      <c r="A31" s="12" t="s">
        <v>6</v>
      </c>
      <c r="B31" s="13" t="s">
        <v>7</v>
      </c>
      <c r="C31" s="14" t="s">
        <v>8</v>
      </c>
      <c r="D31" s="13" t="s">
        <v>9</v>
      </c>
      <c r="E31" s="13">
        <v>14</v>
      </c>
      <c r="F31" s="22" t="s">
        <v>42</v>
      </c>
      <c r="G31" s="20">
        <v>10</v>
      </c>
      <c r="H31" s="23"/>
    </row>
    <row r="32" spans="1:8" s="18" customFormat="1" ht="14.45" customHeight="1" outlineLevel="1" thickBot="1" x14ac:dyDescent="0.3">
      <c r="A32" s="12"/>
      <c r="B32" s="13" t="s">
        <v>43</v>
      </c>
      <c r="C32" s="14">
        <f>SUBTOTAL(9,C4:C31)</f>
        <v>0</v>
      </c>
      <c r="D32" s="13"/>
      <c r="E32" s="13"/>
      <c r="F32" s="24" t="s">
        <v>44</v>
      </c>
      <c r="G32" s="25"/>
      <c r="H32" s="26">
        <f>SUBTOTAL(9,H4:H31)</f>
        <v>0</v>
      </c>
    </row>
    <row r="33" spans="1:8" s="18" customFormat="1" ht="14.45" customHeight="1" outlineLevel="2" thickTop="1" x14ac:dyDescent="0.25">
      <c r="A33" s="12" t="s">
        <v>6</v>
      </c>
      <c r="B33" s="13" t="s">
        <v>7</v>
      </c>
      <c r="C33" s="14" t="s">
        <v>45</v>
      </c>
      <c r="D33" s="27" t="s">
        <v>46</v>
      </c>
      <c r="E33" s="15" t="s">
        <v>45</v>
      </c>
      <c r="F33" s="28" t="s">
        <v>46</v>
      </c>
      <c r="G33" s="17"/>
      <c r="H33" s="6"/>
    </row>
    <row r="34" spans="1:8" s="18" customFormat="1" ht="29.25" customHeight="1" outlineLevel="2" x14ac:dyDescent="0.25">
      <c r="A34" s="12" t="s">
        <v>6</v>
      </c>
      <c r="B34" s="13" t="s">
        <v>7</v>
      </c>
      <c r="C34" s="14" t="s">
        <v>45</v>
      </c>
      <c r="D34" s="27" t="s">
        <v>46</v>
      </c>
      <c r="E34" s="13">
        <v>1</v>
      </c>
      <c r="F34" s="22" t="s">
        <v>47</v>
      </c>
      <c r="G34" s="20">
        <v>5</v>
      </c>
      <c r="H34" s="23"/>
    </row>
    <row r="35" spans="1:8" s="18" customFormat="1" ht="28.5" customHeight="1" outlineLevel="2" x14ac:dyDescent="0.25">
      <c r="A35" s="12" t="s">
        <v>6</v>
      </c>
      <c r="B35" s="13" t="s">
        <v>7</v>
      </c>
      <c r="C35" s="14" t="s">
        <v>45</v>
      </c>
      <c r="D35" s="27" t="s">
        <v>46</v>
      </c>
      <c r="E35" s="13">
        <v>2</v>
      </c>
      <c r="F35" s="22" t="s">
        <v>48</v>
      </c>
      <c r="G35" s="20">
        <v>3</v>
      </c>
      <c r="H35" s="23"/>
    </row>
    <row r="36" spans="1:8" s="18" customFormat="1" ht="30" customHeight="1" outlineLevel="2" x14ac:dyDescent="0.25">
      <c r="A36" s="12" t="s">
        <v>6</v>
      </c>
      <c r="B36" s="13" t="s">
        <v>7</v>
      </c>
      <c r="C36" s="14" t="s">
        <v>45</v>
      </c>
      <c r="D36" s="27" t="s">
        <v>46</v>
      </c>
      <c r="E36" s="13">
        <v>3</v>
      </c>
      <c r="F36" s="22" t="s">
        <v>49</v>
      </c>
      <c r="G36" s="20">
        <v>3</v>
      </c>
      <c r="H36" s="23"/>
    </row>
    <row r="37" spans="1:8" s="18" customFormat="1" ht="14.45" customHeight="1" outlineLevel="2" x14ac:dyDescent="0.25">
      <c r="A37" s="12" t="s">
        <v>6</v>
      </c>
      <c r="B37" s="13" t="s">
        <v>7</v>
      </c>
      <c r="C37" s="14" t="s">
        <v>45</v>
      </c>
      <c r="D37" s="27" t="s">
        <v>46</v>
      </c>
      <c r="E37" s="13">
        <v>4</v>
      </c>
      <c r="F37" s="22" t="s">
        <v>50</v>
      </c>
      <c r="G37" s="20">
        <v>1</v>
      </c>
      <c r="H37" s="23"/>
    </row>
    <row r="38" spans="1:8" s="18" customFormat="1" ht="14.45" customHeight="1" outlineLevel="2" x14ac:dyDescent="0.25">
      <c r="A38" s="12" t="s">
        <v>6</v>
      </c>
      <c r="B38" s="13" t="s">
        <v>7</v>
      </c>
      <c r="C38" s="14" t="s">
        <v>45</v>
      </c>
      <c r="D38" s="27" t="s">
        <v>46</v>
      </c>
      <c r="E38" s="13">
        <v>5</v>
      </c>
      <c r="F38" s="22" t="s">
        <v>51</v>
      </c>
      <c r="G38" s="20">
        <v>3</v>
      </c>
      <c r="H38" s="23"/>
    </row>
    <row r="39" spans="1:8" s="18" customFormat="1" ht="14.45" customHeight="1" outlineLevel="2" x14ac:dyDescent="0.25">
      <c r="A39" s="12" t="s">
        <v>6</v>
      </c>
      <c r="B39" s="13" t="s">
        <v>7</v>
      </c>
      <c r="C39" s="14" t="s">
        <v>45</v>
      </c>
      <c r="D39" s="27" t="s">
        <v>46</v>
      </c>
      <c r="E39" s="13">
        <v>6</v>
      </c>
      <c r="F39" s="22" t="s">
        <v>52</v>
      </c>
      <c r="G39" s="20">
        <v>20</v>
      </c>
      <c r="H39" s="23"/>
    </row>
    <row r="40" spans="1:8" s="18" customFormat="1" ht="14.45" customHeight="1" outlineLevel="2" x14ac:dyDescent="0.25">
      <c r="A40" s="12" t="s">
        <v>6</v>
      </c>
      <c r="B40" s="13" t="s">
        <v>7</v>
      </c>
      <c r="C40" s="14" t="s">
        <v>45</v>
      </c>
      <c r="D40" s="27" t="s">
        <v>46</v>
      </c>
      <c r="E40" s="13">
        <v>7</v>
      </c>
      <c r="F40" s="22" t="s">
        <v>53</v>
      </c>
      <c r="G40" s="20">
        <v>20</v>
      </c>
      <c r="H40" s="23"/>
    </row>
    <row r="41" spans="1:8" s="18" customFormat="1" ht="14.45" customHeight="1" outlineLevel="2" x14ac:dyDescent="0.25">
      <c r="A41" s="12" t="s">
        <v>6</v>
      </c>
      <c r="B41" s="13" t="s">
        <v>7</v>
      </c>
      <c r="C41" s="14" t="s">
        <v>45</v>
      </c>
      <c r="D41" s="27" t="s">
        <v>46</v>
      </c>
      <c r="E41" s="13">
        <v>8</v>
      </c>
      <c r="F41" s="22" t="s">
        <v>54</v>
      </c>
      <c r="G41" s="20"/>
      <c r="H41" s="21"/>
    </row>
    <row r="42" spans="1:8" s="18" customFormat="1" ht="14.45" customHeight="1" outlineLevel="2" x14ac:dyDescent="0.25">
      <c r="A42" s="12" t="s">
        <v>6</v>
      </c>
      <c r="B42" s="13" t="s">
        <v>7</v>
      </c>
      <c r="C42" s="14" t="s">
        <v>45</v>
      </c>
      <c r="D42" s="27" t="s">
        <v>46</v>
      </c>
      <c r="E42" s="19" t="s">
        <v>55</v>
      </c>
      <c r="F42" s="22" t="s">
        <v>56</v>
      </c>
      <c r="G42" s="20">
        <v>18</v>
      </c>
      <c r="H42" s="23"/>
    </row>
    <row r="43" spans="1:8" s="18" customFormat="1" ht="14.45" customHeight="1" outlineLevel="2" x14ac:dyDescent="0.25">
      <c r="A43" s="12" t="s">
        <v>6</v>
      </c>
      <c r="B43" s="13" t="s">
        <v>7</v>
      </c>
      <c r="C43" s="14" t="s">
        <v>45</v>
      </c>
      <c r="D43" s="27" t="s">
        <v>46</v>
      </c>
      <c r="E43" s="19" t="s">
        <v>57</v>
      </c>
      <c r="F43" s="22" t="s">
        <v>58</v>
      </c>
      <c r="G43" s="20">
        <v>3</v>
      </c>
      <c r="H43" s="23"/>
    </row>
    <row r="44" spans="1:8" s="18" customFormat="1" ht="14.45" customHeight="1" outlineLevel="2" x14ac:dyDescent="0.25">
      <c r="A44" s="12" t="s">
        <v>6</v>
      </c>
      <c r="B44" s="13" t="s">
        <v>7</v>
      </c>
      <c r="C44" s="14" t="s">
        <v>45</v>
      </c>
      <c r="D44" s="27" t="s">
        <v>46</v>
      </c>
      <c r="E44" s="13">
        <v>9</v>
      </c>
      <c r="F44" s="22" t="s">
        <v>59</v>
      </c>
      <c r="G44" s="20"/>
      <c r="H44" s="21"/>
    </row>
    <row r="45" spans="1:8" s="18" customFormat="1" ht="14.45" customHeight="1" outlineLevel="2" x14ac:dyDescent="0.25">
      <c r="A45" s="12" t="s">
        <v>6</v>
      </c>
      <c r="B45" s="13" t="s">
        <v>7</v>
      </c>
      <c r="C45" s="14" t="s">
        <v>45</v>
      </c>
      <c r="D45" s="27" t="s">
        <v>46</v>
      </c>
      <c r="E45" s="19" t="s">
        <v>60</v>
      </c>
      <c r="F45" s="22" t="s">
        <v>56</v>
      </c>
      <c r="G45" s="20">
        <v>10</v>
      </c>
      <c r="H45" s="23"/>
    </row>
    <row r="46" spans="1:8" s="18" customFormat="1" ht="14.45" customHeight="1" outlineLevel="2" x14ac:dyDescent="0.25">
      <c r="A46" s="12" t="s">
        <v>6</v>
      </c>
      <c r="B46" s="13" t="s">
        <v>7</v>
      </c>
      <c r="C46" s="14" t="s">
        <v>45</v>
      </c>
      <c r="D46" s="27" t="s">
        <v>46</v>
      </c>
      <c r="E46" s="19" t="s">
        <v>61</v>
      </c>
      <c r="F46" s="22" t="s">
        <v>58</v>
      </c>
      <c r="G46" s="20">
        <v>15</v>
      </c>
      <c r="H46" s="23"/>
    </row>
    <row r="47" spans="1:8" s="18" customFormat="1" ht="14.45" customHeight="1" outlineLevel="2" x14ac:dyDescent="0.25">
      <c r="A47" s="12" t="s">
        <v>6</v>
      </c>
      <c r="B47" s="13" t="s">
        <v>7</v>
      </c>
      <c r="C47" s="14" t="s">
        <v>45</v>
      </c>
      <c r="D47" s="27" t="s">
        <v>46</v>
      </c>
      <c r="E47" s="13">
        <v>10</v>
      </c>
      <c r="F47" s="22" t="s">
        <v>62</v>
      </c>
      <c r="G47" s="20"/>
      <c r="H47" s="21"/>
    </row>
    <row r="48" spans="1:8" s="18" customFormat="1" ht="14.45" customHeight="1" outlineLevel="2" x14ac:dyDescent="0.25">
      <c r="A48" s="12" t="s">
        <v>6</v>
      </c>
      <c r="B48" s="13" t="s">
        <v>7</v>
      </c>
      <c r="C48" s="14" t="s">
        <v>45</v>
      </c>
      <c r="D48" s="27" t="s">
        <v>46</v>
      </c>
      <c r="E48" s="19" t="s">
        <v>63</v>
      </c>
      <c r="F48" s="22" t="s">
        <v>64</v>
      </c>
      <c r="G48" s="20">
        <v>2</v>
      </c>
      <c r="H48" s="23"/>
    </row>
    <row r="49" spans="1:8" s="18" customFormat="1" ht="14.45" customHeight="1" outlineLevel="2" x14ac:dyDescent="0.25">
      <c r="A49" s="12" t="s">
        <v>6</v>
      </c>
      <c r="B49" s="13" t="s">
        <v>7</v>
      </c>
      <c r="C49" s="14" t="s">
        <v>45</v>
      </c>
      <c r="D49" s="27" t="s">
        <v>46</v>
      </c>
      <c r="E49" s="19" t="s">
        <v>65</v>
      </c>
      <c r="F49" s="22" t="s">
        <v>25</v>
      </c>
      <c r="G49" s="20">
        <v>5</v>
      </c>
      <c r="H49" s="23"/>
    </row>
    <row r="50" spans="1:8" s="18" customFormat="1" ht="14.45" customHeight="1" outlineLevel="2" x14ac:dyDescent="0.25">
      <c r="A50" s="12" t="s">
        <v>6</v>
      </c>
      <c r="B50" s="13" t="s">
        <v>7</v>
      </c>
      <c r="C50" s="14" t="s">
        <v>45</v>
      </c>
      <c r="D50" s="27" t="s">
        <v>46</v>
      </c>
      <c r="E50" s="19" t="s">
        <v>66</v>
      </c>
      <c r="F50" s="22" t="s">
        <v>23</v>
      </c>
      <c r="G50" s="20">
        <v>8</v>
      </c>
      <c r="H50" s="23"/>
    </row>
    <row r="51" spans="1:8" s="18" customFormat="1" ht="14.45" customHeight="1" outlineLevel="1" thickBot="1" x14ac:dyDescent="0.3">
      <c r="A51" s="12"/>
      <c r="B51" s="13" t="s">
        <v>67</v>
      </c>
      <c r="C51" s="14">
        <f>SUBTOTAL(9,C33:C50)</f>
        <v>0</v>
      </c>
      <c r="D51" s="13"/>
      <c r="E51" s="19"/>
      <c r="F51" s="29" t="s">
        <v>68</v>
      </c>
      <c r="G51" s="25"/>
      <c r="H51" s="26">
        <f>SUBTOTAL(9,H33:H50)</f>
        <v>0</v>
      </c>
    </row>
    <row r="52" spans="1:8" s="18" customFormat="1" ht="14.45" customHeight="1" outlineLevel="2" thickTop="1" x14ac:dyDescent="0.25">
      <c r="A52" s="12" t="s">
        <v>6</v>
      </c>
      <c r="B52" s="13" t="s">
        <v>7</v>
      </c>
      <c r="C52" s="14" t="s">
        <v>69</v>
      </c>
      <c r="D52" s="22" t="s">
        <v>70</v>
      </c>
      <c r="E52" s="15" t="s">
        <v>69</v>
      </c>
      <c r="F52" s="30" t="s">
        <v>70</v>
      </c>
      <c r="G52" s="17"/>
      <c r="H52" s="6"/>
    </row>
    <row r="53" spans="1:8" s="18" customFormat="1" ht="42.75" customHeight="1" outlineLevel="2" x14ac:dyDescent="0.25">
      <c r="A53" s="12" t="s">
        <v>6</v>
      </c>
      <c r="B53" s="13" t="s">
        <v>7</v>
      </c>
      <c r="C53" s="14" t="s">
        <v>69</v>
      </c>
      <c r="D53" s="22" t="s">
        <v>70</v>
      </c>
      <c r="E53" s="13">
        <v>1</v>
      </c>
      <c r="F53" s="22" t="s">
        <v>71</v>
      </c>
      <c r="G53" s="20">
        <v>8</v>
      </c>
      <c r="H53" s="23"/>
    </row>
    <row r="54" spans="1:8" s="18" customFormat="1" ht="28.5" customHeight="1" outlineLevel="2" x14ac:dyDescent="0.25">
      <c r="A54" s="12" t="s">
        <v>6</v>
      </c>
      <c r="B54" s="13" t="s">
        <v>7</v>
      </c>
      <c r="C54" s="14" t="s">
        <v>69</v>
      </c>
      <c r="D54" s="22" t="s">
        <v>70</v>
      </c>
      <c r="E54" s="13">
        <v>2</v>
      </c>
      <c r="F54" s="22" t="s">
        <v>72</v>
      </c>
      <c r="G54" s="20">
        <v>5</v>
      </c>
      <c r="H54" s="23"/>
    </row>
    <row r="55" spans="1:8" s="18" customFormat="1" ht="27.75" customHeight="1" outlineLevel="2" x14ac:dyDescent="0.25">
      <c r="A55" s="12" t="s">
        <v>6</v>
      </c>
      <c r="B55" s="13" t="s">
        <v>7</v>
      </c>
      <c r="C55" s="14" t="s">
        <v>69</v>
      </c>
      <c r="D55" s="22" t="s">
        <v>70</v>
      </c>
      <c r="E55" s="13">
        <v>3</v>
      </c>
      <c r="F55" s="22" t="s">
        <v>73</v>
      </c>
      <c r="G55" s="20">
        <v>5</v>
      </c>
      <c r="H55" s="23"/>
    </row>
    <row r="56" spans="1:8" s="18" customFormat="1" ht="29.25" customHeight="1" outlineLevel="2" x14ac:dyDescent="0.25">
      <c r="A56" s="12" t="s">
        <v>6</v>
      </c>
      <c r="B56" s="13" t="s">
        <v>7</v>
      </c>
      <c r="C56" s="14" t="s">
        <v>69</v>
      </c>
      <c r="D56" s="22" t="s">
        <v>70</v>
      </c>
      <c r="E56" s="13">
        <v>4</v>
      </c>
      <c r="F56" s="22" t="s">
        <v>74</v>
      </c>
      <c r="G56" s="20">
        <v>5</v>
      </c>
      <c r="H56" s="23"/>
    </row>
    <row r="57" spans="1:8" s="18" customFormat="1" ht="14.45" customHeight="1" outlineLevel="2" x14ac:dyDescent="0.25">
      <c r="A57" s="12" t="s">
        <v>6</v>
      </c>
      <c r="B57" s="13" t="s">
        <v>7</v>
      </c>
      <c r="C57" s="14" t="s">
        <v>69</v>
      </c>
      <c r="D57" s="22" t="s">
        <v>70</v>
      </c>
      <c r="E57" s="13">
        <v>5</v>
      </c>
      <c r="F57" s="22" t="s">
        <v>75</v>
      </c>
      <c r="G57" s="20">
        <v>5</v>
      </c>
      <c r="H57" s="23"/>
    </row>
    <row r="58" spans="1:8" s="18" customFormat="1" ht="30" customHeight="1" outlineLevel="2" x14ac:dyDescent="0.25">
      <c r="A58" s="12" t="s">
        <v>6</v>
      </c>
      <c r="B58" s="13" t="s">
        <v>7</v>
      </c>
      <c r="C58" s="14" t="s">
        <v>69</v>
      </c>
      <c r="D58" s="22" t="s">
        <v>70</v>
      </c>
      <c r="E58" s="13">
        <v>6</v>
      </c>
      <c r="F58" s="22" t="s">
        <v>76</v>
      </c>
      <c r="G58" s="20">
        <v>5</v>
      </c>
      <c r="H58" s="23"/>
    </row>
    <row r="59" spans="1:8" s="18" customFormat="1" ht="49.5" customHeight="1" outlineLevel="2" x14ac:dyDescent="0.25">
      <c r="A59" s="12" t="s">
        <v>6</v>
      </c>
      <c r="B59" s="13" t="s">
        <v>7</v>
      </c>
      <c r="C59" s="14" t="s">
        <v>69</v>
      </c>
      <c r="D59" s="22" t="s">
        <v>70</v>
      </c>
      <c r="E59" s="13">
        <v>7</v>
      </c>
      <c r="F59" s="22" t="s">
        <v>77</v>
      </c>
      <c r="G59" s="20">
        <v>5</v>
      </c>
      <c r="H59" s="23"/>
    </row>
    <row r="60" spans="1:8" s="18" customFormat="1" ht="57.75" customHeight="1" outlineLevel="2" x14ac:dyDescent="0.25">
      <c r="A60" s="12" t="s">
        <v>6</v>
      </c>
      <c r="B60" s="13" t="s">
        <v>7</v>
      </c>
      <c r="C60" s="14" t="s">
        <v>69</v>
      </c>
      <c r="D60" s="22" t="s">
        <v>70</v>
      </c>
      <c r="E60" s="13">
        <v>8</v>
      </c>
      <c r="F60" s="22" t="s">
        <v>78</v>
      </c>
      <c r="G60" s="20">
        <v>3</v>
      </c>
      <c r="H60" s="23"/>
    </row>
    <row r="61" spans="1:8" s="18" customFormat="1" ht="30" customHeight="1" outlineLevel="2" x14ac:dyDescent="0.25">
      <c r="A61" s="12" t="s">
        <v>6</v>
      </c>
      <c r="B61" s="13" t="s">
        <v>7</v>
      </c>
      <c r="C61" s="14" t="s">
        <v>69</v>
      </c>
      <c r="D61" s="22" t="s">
        <v>70</v>
      </c>
      <c r="E61" s="13">
        <v>9</v>
      </c>
      <c r="F61" s="22" t="s">
        <v>79</v>
      </c>
      <c r="G61" s="20">
        <v>3</v>
      </c>
      <c r="H61" s="23"/>
    </row>
    <row r="62" spans="1:8" s="18" customFormat="1" ht="27" customHeight="1" outlineLevel="2" x14ac:dyDescent="0.25">
      <c r="A62" s="12" t="s">
        <v>6</v>
      </c>
      <c r="B62" s="13" t="s">
        <v>7</v>
      </c>
      <c r="C62" s="14" t="s">
        <v>69</v>
      </c>
      <c r="D62" s="22" t="s">
        <v>70</v>
      </c>
      <c r="E62" s="13">
        <v>10</v>
      </c>
      <c r="F62" s="22" t="s">
        <v>80</v>
      </c>
      <c r="G62" s="20">
        <v>5</v>
      </c>
      <c r="H62" s="23"/>
    </row>
    <row r="63" spans="1:8" s="18" customFormat="1" ht="14.45" customHeight="1" outlineLevel="2" x14ac:dyDescent="0.25">
      <c r="A63" s="12" t="s">
        <v>6</v>
      </c>
      <c r="B63" s="13" t="s">
        <v>7</v>
      </c>
      <c r="C63" s="14" t="s">
        <v>69</v>
      </c>
      <c r="D63" s="22" t="s">
        <v>70</v>
      </c>
      <c r="E63" s="13">
        <v>11</v>
      </c>
      <c r="F63" s="22" t="s">
        <v>81</v>
      </c>
      <c r="G63" s="20">
        <v>3</v>
      </c>
      <c r="H63" s="23"/>
    </row>
    <row r="64" spans="1:8" s="18" customFormat="1" ht="30" customHeight="1" outlineLevel="2" x14ac:dyDescent="0.25">
      <c r="A64" s="12" t="s">
        <v>6</v>
      </c>
      <c r="B64" s="13" t="s">
        <v>7</v>
      </c>
      <c r="C64" s="14" t="s">
        <v>69</v>
      </c>
      <c r="D64" s="22" t="s">
        <v>70</v>
      </c>
      <c r="E64" s="13">
        <v>12</v>
      </c>
      <c r="F64" s="94" t="s">
        <v>204</v>
      </c>
      <c r="G64" s="96">
        <v>5</v>
      </c>
      <c r="H64" s="23"/>
    </row>
    <row r="65" spans="1:8" s="18" customFormat="1" ht="14.45" customHeight="1" outlineLevel="1" thickBot="1" x14ac:dyDescent="0.3">
      <c r="A65" s="12"/>
      <c r="B65" s="13" t="s">
        <v>82</v>
      </c>
      <c r="C65" s="14">
        <f>SUBTOTAL(9,C52:C64)</f>
        <v>0</v>
      </c>
      <c r="D65" s="22"/>
      <c r="E65" s="19"/>
      <c r="F65" s="29" t="s">
        <v>83</v>
      </c>
      <c r="G65" s="25"/>
      <c r="H65" s="26">
        <f>SUBTOTAL(9,H52:H64)</f>
        <v>0</v>
      </c>
    </row>
    <row r="66" spans="1:8" s="18" customFormat="1" ht="14.45" customHeight="1" outlineLevel="2" thickTop="1" x14ac:dyDescent="0.25">
      <c r="A66" s="12" t="s">
        <v>6</v>
      </c>
      <c r="B66" s="13" t="s">
        <v>7</v>
      </c>
      <c r="C66" s="14" t="s">
        <v>84</v>
      </c>
      <c r="D66" s="13" t="s">
        <v>85</v>
      </c>
      <c r="E66" s="15" t="s">
        <v>84</v>
      </c>
      <c r="F66" s="16" t="s">
        <v>85</v>
      </c>
      <c r="G66" s="17"/>
      <c r="H66" s="6"/>
    </row>
    <row r="67" spans="1:8" s="18" customFormat="1" ht="34.5" customHeight="1" outlineLevel="2" x14ac:dyDescent="0.25">
      <c r="A67" s="12" t="s">
        <v>6</v>
      </c>
      <c r="B67" s="13" t="s">
        <v>7</v>
      </c>
      <c r="C67" s="14" t="s">
        <v>84</v>
      </c>
      <c r="D67" s="13" t="s">
        <v>85</v>
      </c>
      <c r="E67" s="13">
        <v>1</v>
      </c>
      <c r="F67" s="22" t="s">
        <v>86</v>
      </c>
      <c r="G67" s="20">
        <v>2</v>
      </c>
      <c r="H67" s="23"/>
    </row>
    <row r="68" spans="1:8" s="18" customFormat="1" ht="27.75" customHeight="1" outlineLevel="2" x14ac:dyDescent="0.25">
      <c r="A68" s="12" t="s">
        <v>6</v>
      </c>
      <c r="B68" s="13" t="s">
        <v>7</v>
      </c>
      <c r="C68" s="14" t="s">
        <v>84</v>
      </c>
      <c r="D68" s="13" t="s">
        <v>85</v>
      </c>
      <c r="E68" s="13">
        <v>2</v>
      </c>
      <c r="F68" s="22" t="s">
        <v>87</v>
      </c>
      <c r="G68" s="20">
        <v>2</v>
      </c>
      <c r="H68" s="23"/>
    </row>
    <row r="69" spans="1:8" s="18" customFormat="1" ht="32.25" customHeight="1" outlineLevel="2" x14ac:dyDescent="0.25">
      <c r="A69" s="12" t="s">
        <v>6</v>
      </c>
      <c r="B69" s="13" t="s">
        <v>7</v>
      </c>
      <c r="C69" s="14" t="s">
        <v>84</v>
      </c>
      <c r="D69" s="13" t="s">
        <v>85</v>
      </c>
      <c r="E69" s="13">
        <v>3</v>
      </c>
      <c r="F69" s="22" t="s">
        <v>88</v>
      </c>
      <c r="G69" s="20">
        <v>3</v>
      </c>
      <c r="H69" s="23"/>
    </row>
    <row r="70" spans="1:8" s="18" customFormat="1" ht="28.5" customHeight="1" outlineLevel="2" x14ac:dyDescent="0.25">
      <c r="A70" s="12" t="s">
        <v>6</v>
      </c>
      <c r="B70" s="13" t="s">
        <v>7</v>
      </c>
      <c r="C70" s="14" t="s">
        <v>84</v>
      </c>
      <c r="D70" s="13" t="s">
        <v>85</v>
      </c>
      <c r="E70" s="13">
        <v>4</v>
      </c>
      <c r="F70" s="22" t="s">
        <v>89</v>
      </c>
      <c r="G70" s="20">
        <v>3</v>
      </c>
      <c r="H70" s="23"/>
    </row>
    <row r="71" spans="1:8" s="18" customFormat="1" ht="27" customHeight="1" outlineLevel="2" x14ac:dyDescent="0.25">
      <c r="A71" s="12" t="s">
        <v>6</v>
      </c>
      <c r="B71" s="13" t="s">
        <v>7</v>
      </c>
      <c r="C71" s="14" t="s">
        <v>84</v>
      </c>
      <c r="D71" s="13" t="s">
        <v>85</v>
      </c>
      <c r="E71" s="13">
        <v>5</v>
      </c>
      <c r="F71" s="22" t="s">
        <v>90</v>
      </c>
      <c r="G71" s="20">
        <v>3</v>
      </c>
      <c r="H71" s="23"/>
    </row>
    <row r="72" spans="1:8" s="18" customFormat="1" ht="20.25" customHeight="1" outlineLevel="2" x14ac:dyDescent="0.25">
      <c r="A72" s="12" t="s">
        <v>6</v>
      </c>
      <c r="B72" s="13" t="s">
        <v>7</v>
      </c>
      <c r="C72" s="14" t="s">
        <v>84</v>
      </c>
      <c r="D72" s="13" t="s">
        <v>85</v>
      </c>
      <c r="E72" s="13">
        <v>6</v>
      </c>
      <c r="F72" s="22" t="s">
        <v>91</v>
      </c>
      <c r="G72" s="20">
        <v>10</v>
      </c>
      <c r="H72" s="23"/>
    </row>
    <row r="73" spans="1:8" s="18" customFormat="1" ht="30" customHeight="1" outlineLevel="2" x14ac:dyDescent="0.25">
      <c r="A73" s="12" t="s">
        <v>6</v>
      </c>
      <c r="B73" s="13" t="s">
        <v>7</v>
      </c>
      <c r="C73" s="14" t="s">
        <v>84</v>
      </c>
      <c r="D73" s="13" t="s">
        <v>85</v>
      </c>
      <c r="E73" s="13">
        <v>7</v>
      </c>
      <c r="F73" s="22" t="s">
        <v>92</v>
      </c>
      <c r="G73" s="20">
        <v>10</v>
      </c>
      <c r="H73" s="23"/>
    </row>
    <row r="74" spans="1:8" s="18" customFormat="1" ht="14.45" customHeight="1" outlineLevel="1" x14ac:dyDescent="0.25">
      <c r="A74" s="12"/>
      <c r="B74" s="13" t="s">
        <v>93</v>
      </c>
      <c r="C74" s="14">
        <f>SUBTOTAL(9,C66:C73)</f>
        <v>0</v>
      </c>
      <c r="D74" s="13"/>
      <c r="E74" s="13"/>
      <c r="F74" s="29" t="s">
        <v>94</v>
      </c>
      <c r="G74" s="20"/>
      <c r="H74" s="21">
        <f>SUBTOTAL(9,H66:H73)</f>
        <v>0</v>
      </c>
    </row>
    <row r="75" spans="1:8" s="18" customFormat="1" ht="14.45" customHeight="1" outlineLevel="1" thickBot="1" x14ac:dyDescent="0.3">
      <c r="A75" s="12" t="s">
        <v>95</v>
      </c>
      <c r="B75" s="22" t="s">
        <v>96</v>
      </c>
      <c r="C75" s="14"/>
      <c r="D75" s="13"/>
      <c r="E75" s="19" t="s">
        <v>95</v>
      </c>
      <c r="F75" s="22" t="s">
        <v>96</v>
      </c>
      <c r="G75" s="20"/>
      <c r="H75" s="21"/>
    </row>
    <row r="76" spans="1:8" s="18" customFormat="1" ht="14.45" customHeight="1" outlineLevel="2" thickTop="1" x14ac:dyDescent="0.25">
      <c r="A76" s="12" t="s">
        <v>95</v>
      </c>
      <c r="B76" s="22" t="s">
        <v>96</v>
      </c>
      <c r="C76" s="14" t="s">
        <v>97</v>
      </c>
      <c r="D76" s="22" t="s">
        <v>98</v>
      </c>
      <c r="E76" s="16" t="s">
        <v>99</v>
      </c>
      <c r="F76" s="30" t="s">
        <v>98</v>
      </c>
      <c r="G76" s="17"/>
      <c r="H76" s="6"/>
    </row>
    <row r="77" spans="1:8" s="18" customFormat="1" ht="29.25" customHeight="1" outlineLevel="2" x14ac:dyDescent="0.25">
      <c r="A77" s="12" t="s">
        <v>95</v>
      </c>
      <c r="B77" s="22" t="s">
        <v>96</v>
      </c>
      <c r="C77" s="14" t="s">
        <v>97</v>
      </c>
      <c r="D77" s="22" t="s">
        <v>98</v>
      </c>
      <c r="E77" s="13">
        <v>1</v>
      </c>
      <c r="F77" s="22" t="s">
        <v>100</v>
      </c>
      <c r="G77" s="20">
        <v>10</v>
      </c>
      <c r="H77" s="23"/>
    </row>
    <row r="78" spans="1:8" s="18" customFormat="1" ht="14.45" customHeight="1" outlineLevel="2" x14ac:dyDescent="0.25">
      <c r="A78" s="12" t="s">
        <v>95</v>
      </c>
      <c r="B78" s="22" t="s">
        <v>96</v>
      </c>
      <c r="C78" s="14" t="s">
        <v>97</v>
      </c>
      <c r="D78" s="22" t="s">
        <v>98</v>
      </c>
      <c r="E78" s="13">
        <v>2</v>
      </c>
      <c r="F78" s="22" t="s">
        <v>101</v>
      </c>
      <c r="G78" s="20">
        <v>10</v>
      </c>
      <c r="H78" s="23"/>
    </row>
    <row r="79" spans="1:8" s="18" customFormat="1" ht="14.45" customHeight="1" outlineLevel="2" x14ac:dyDescent="0.25">
      <c r="A79" s="12" t="s">
        <v>95</v>
      </c>
      <c r="B79" s="22" t="s">
        <v>96</v>
      </c>
      <c r="C79" s="14" t="s">
        <v>97</v>
      </c>
      <c r="D79" s="22" t="s">
        <v>98</v>
      </c>
      <c r="E79" s="13">
        <v>3</v>
      </c>
      <c r="F79" s="22" t="s">
        <v>102</v>
      </c>
      <c r="G79" s="20">
        <v>5</v>
      </c>
      <c r="H79" s="23"/>
    </row>
    <row r="80" spans="1:8" s="18" customFormat="1" ht="14.45" customHeight="1" outlineLevel="1" thickBot="1" x14ac:dyDescent="0.3">
      <c r="A80" s="12"/>
      <c r="B80" s="22" t="s">
        <v>103</v>
      </c>
      <c r="C80" s="14">
        <f>SUBTOTAL(9,C76:C79)</f>
        <v>0</v>
      </c>
      <c r="D80" s="22"/>
      <c r="E80" s="13"/>
      <c r="F80" s="29" t="s">
        <v>104</v>
      </c>
      <c r="G80" s="25"/>
      <c r="H80" s="26">
        <f>SUBTOTAL(9,H76:H79)</f>
        <v>0</v>
      </c>
    </row>
    <row r="81" spans="1:8" s="18" customFormat="1" ht="14.45" customHeight="1" outlineLevel="2" thickTop="1" x14ac:dyDescent="0.25">
      <c r="A81" s="12" t="s">
        <v>95</v>
      </c>
      <c r="B81" s="22" t="s">
        <v>96</v>
      </c>
      <c r="C81" s="14" t="s">
        <v>105</v>
      </c>
      <c r="D81" s="22" t="s">
        <v>106</v>
      </c>
      <c r="E81" s="16" t="s">
        <v>105</v>
      </c>
      <c r="F81" s="30" t="s">
        <v>106</v>
      </c>
      <c r="G81" s="17"/>
      <c r="H81" s="6"/>
    </row>
    <row r="82" spans="1:8" s="18" customFormat="1" ht="30" customHeight="1" outlineLevel="2" x14ac:dyDescent="0.25">
      <c r="A82" s="12" t="s">
        <v>95</v>
      </c>
      <c r="B82" s="22" t="s">
        <v>96</v>
      </c>
      <c r="C82" s="14" t="s">
        <v>105</v>
      </c>
      <c r="D82" s="22" t="s">
        <v>106</v>
      </c>
      <c r="E82" s="13">
        <v>1</v>
      </c>
      <c r="F82" s="22" t="s">
        <v>107</v>
      </c>
      <c r="G82" s="20">
        <v>5</v>
      </c>
      <c r="H82" s="23"/>
    </row>
    <row r="83" spans="1:8" s="18" customFormat="1" ht="14.45" customHeight="1" outlineLevel="2" x14ac:dyDescent="0.25">
      <c r="A83" s="12" t="s">
        <v>95</v>
      </c>
      <c r="B83" s="22" t="s">
        <v>96</v>
      </c>
      <c r="C83" s="14" t="s">
        <v>105</v>
      </c>
      <c r="D83" s="22" t="s">
        <v>106</v>
      </c>
      <c r="E83" s="13">
        <v>2</v>
      </c>
      <c r="F83" s="22" t="s">
        <v>108</v>
      </c>
      <c r="G83" s="20">
        <v>3</v>
      </c>
      <c r="H83" s="23"/>
    </row>
    <row r="84" spans="1:8" s="18" customFormat="1" ht="14.45" customHeight="1" outlineLevel="1" x14ac:dyDescent="0.25">
      <c r="A84" s="12"/>
      <c r="B84" s="22" t="s">
        <v>109</v>
      </c>
      <c r="C84" s="14">
        <f>SUBTOTAL(9,C81:C83)</f>
        <v>0</v>
      </c>
      <c r="D84" s="22"/>
      <c r="E84" s="13"/>
      <c r="F84" s="29" t="s">
        <v>110</v>
      </c>
      <c r="G84" s="20"/>
      <c r="H84" s="21">
        <f>SUBTOTAL(9,H81:H83)</f>
        <v>0</v>
      </c>
    </row>
    <row r="85" spans="1:8" s="18" customFormat="1" ht="14.45" customHeight="1" outlineLevel="1" thickBot="1" x14ac:dyDescent="0.3">
      <c r="A85" s="12" t="s">
        <v>111</v>
      </c>
      <c r="B85" s="13" t="s">
        <v>112</v>
      </c>
      <c r="C85" s="14"/>
      <c r="D85" s="13"/>
      <c r="E85" s="19" t="s">
        <v>111</v>
      </c>
      <c r="F85" s="13" t="s">
        <v>112</v>
      </c>
      <c r="G85" s="20"/>
      <c r="H85" s="21"/>
    </row>
    <row r="86" spans="1:8" s="18" customFormat="1" ht="14.45" customHeight="1" outlineLevel="2" thickTop="1" x14ac:dyDescent="0.25">
      <c r="A86" s="12" t="s">
        <v>111</v>
      </c>
      <c r="B86" s="13" t="s">
        <v>112</v>
      </c>
      <c r="C86" s="14" t="s">
        <v>113</v>
      </c>
      <c r="D86" s="13" t="s">
        <v>114</v>
      </c>
      <c r="E86" s="16" t="s">
        <v>113</v>
      </c>
      <c r="F86" s="16" t="s">
        <v>114</v>
      </c>
      <c r="G86" s="17"/>
      <c r="H86" s="6"/>
    </row>
    <row r="87" spans="1:8" s="18" customFormat="1" ht="14.45" customHeight="1" outlineLevel="2" x14ac:dyDescent="0.25">
      <c r="A87" s="12" t="s">
        <v>111</v>
      </c>
      <c r="B87" s="13" t="s">
        <v>112</v>
      </c>
      <c r="C87" s="14" t="s">
        <v>113</v>
      </c>
      <c r="D87" s="13" t="s">
        <v>114</v>
      </c>
      <c r="E87" s="13">
        <v>1</v>
      </c>
      <c r="F87" s="22" t="s">
        <v>115</v>
      </c>
      <c r="G87" s="20">
        <v>10</v>
      </c>
      <c r="H87" s="23"/>
    </row>
    <row r="88" spans="1:8" s="18" customFormat="1" ht="14.45" customHeight="1" outlineLevel="2" x14ac:dyDescent="0.25">
      <c r="A88" s="12" t="s">
        <v>111</v>
      </c>
      <c r="B88" s="13" t="s">
        <v>112</v>
      </c>
      <c r="C88" s="14" t="s">
        <v>113</v>
      </c>
      <c r="D88" s="13" t="s">
        <v>114</v>
      </c>
      <c r="E88" s="13">
        <v>2</v>
      </c>
      <c r="F88" s="22" t="s">
        <v>116</v>
      </c>
      <c r="G88" s="20">
        <v>5</v>
      </c>
      <c r="H88" s="23"/>
    </row>
    <row r="89" spans="1:8" s="18" customFormat="1" ht="14.45" customHeight="1" outlineLevel="2" x14ac:dyDescent="0.25">
      <c r="A89" s="12" t="s">
        <v>111</v>
      </c>
      <c r="B89" s="13" t="s">
        <v>112</v>
      </c>
      <c r="C89" s="14" t="s">
        <v>113</v>
      </c>
      <c r="D89" s="13" t="s">
        <v>114</v>
      </c>
      <c r="E89" s="13">
        <v>3</v>
      </c>
      <c r="F89" s="22" t="s">
        <v>117</v>
      </c>
      <c r="G89" s="20">
        <v>5</v>
      </c>
      <c r="H89" s="23"/>
    </row>
    <row r="90" spans="1:8" s="18" customFormat="1" ht="27.75" customHeight="1" outlineLevel="2" x14ac:dyDescent="0.25">
      <c r="A90" s="12" t="s">
        <v>111</v>
      </c>
      <c r="B90" s="13" t="s">
        <v>112</v>
      </c>
      <c r="C90" s="14" t="s">
        <v>113</v>
      </c>
      <c r="D90" s="13" t="s">
        <v>114</v>
      </c>
      <c r="E90" s="13">
        <v>4</v>
      </c>
      <c r="F90" s="22" t="s">
        <v>118</v>
      </c>
      <c r="G90" s="20">
        <v>5</v>
      </c>
      <c r="H90" s="23"/>
    </row>
    <row r="91" spans="1:8" s="18" customFormat="1" ht="14.45" customHeight="1" outlineLevel="1" thickBot="1" x14ac:dyDescent="0.3">
      <c r="A91" s="12"/>
      <c r="B91" s="13" t="s">
        <v>119</v>
      </c>
      <c r="C91" s="14">
        <f>SUBTOTAL(9,C86:C90)</f>
        <v>0</v>
      </c>
      <c r="D91" s="13"/>
      <c r="E91" s="13"/>
      <c r="F91" s="29" t="s">
        <v>120</v>
      </c>
      <c r="G91" s="25"/>
      <c r="H91" s="26">
        <f>SUBTOTAL(9,H86:H90)</f>
        <v>0</v>
      </c>
    </row>
    <row r="92" spans="1:8" s="18" customFormat="1" ht="14.45" customHeight="1" outlineLevel="2" thickTop="1" x14ac:dyDescent="0.25">
      <c r="A92" s="12" t="s">
        <v>111</v>
      </c>
      <c r="B92" s="13" t="s">
        <v>112</v>
      </c>
      <c r="C92" s="14" t="s">
        <v>121</v>
      </c>
      <c r="D92" s="13" t="s">
        <v>122</v>
      </c>
      <c r="E92" s="16" t="s">
        <v>121</v>
      </c>
      <c r="F92" s="16" t="s">
        <v>122</v>
      </c>
      <c r="G92" s="17"/>
      <c r="H92" s="6"/>
    </row>
    <row r="93" spans="1:8" s="18" customFormat="1" ht="30" customHeight="1" outlineLevel="2" x14ac:dyDescent="0.25">
      <c r="A93" s="12" t="s">
        <v>111</v>
      </c>
      <c r="B93" s="13" t="s">
        <v>112</v>
      </c>
      <c r="C93" s="14" t="s">
        <v>121</v>
      </c>
      <c r="D93" s="13" t="s">
        <v>122</v>
      </c>
      <c r="E93" s="13">
        <v>1</v>
      </c>
      <c r="F93" s="22" t="s">
        <v>123</v>
      </c>
      <c r="G93" s="20">
        <v>5</v>
      </c>
      <c r="H93" s="23"/>
    </row>
    <row r="94" spans="1:8" s="18" customFormat="1" ht="28.5" customHeight="1" outlineLevel="2" x14ac:dyDescent="0.25">
      <c r="A94" s="12" t="s">
        <v>111</v>
      </c>
      <c r="B94" s="13" t="s">
        <v>112</v>
      </c>
      <c r="C94" s="14" t="s">
        <v>121</v>
      </c>
      <c r="D94" s="13" t="s">
        <v>122</v>
      </c>
      <c r="E94" s="13">
        <v>2</v>
      </c>
      <c r="F94" s="22" t="s">
        <v>124</v>
      </c>
      <c r="G94" s="20">
        <v>5</v>
      </c>
      <c r="H94" s="23"/>
    </row>
    <row r="95" spans="1:8" s="18" customFormat="1" ht="14.45" customHeight="1" outlineLevel="1" thickBot="1" x14ac:dyDescent="0.3">
      <c r="A95" s="12"/>
      <c r="B95" s="13" t="s">
        <v>125</v>
      </c>
      <c r="C95" s="14">
        <f>SUBTOTAL(9,C92:C94)</f>
        <v>0</v>
      </c>
      <c r="D95" s="13"/>
      <c r="E95" s="13"/>
      <c r="F95" s="29" t="s">
        <v>126</v>
      </c>
      <c r="G95" s="25"/>
      <c r="H95" s="26">
        <f>SUBTOTAL(9,H92:H94)</f>
        <v>0</v>
      </c>
    </row>
    <row r="96" spans="1:8" s="18" customFormat="1" ht="14.45" customHeight="1" outlineLevel="2" thickTop="1" x14ac:dyDescent="0.25">
      <c r="A96" s="12" t="s">
        <v>111</v>
      </c>
      <c r="B96" s="13" t="s">
        <v>112</v>
      </c>
      <c r="C96" s="14" t="s">
        <v>127</v>
      </c>
      <c r="D96" s="13" t="s">
        <v>128</v>
      </c>
      <c r="E96" s="16" t="s">
        <v>127</v>
      </c>
      <c r="F96" s="16" t="s">
        <v>128</v>
      </c>
      <c r="G96" s="17"/>
      <c r="H96" s="6"/>
    </row>
    <row r="97" spans="1:8" s="18" customFormat="1" ht="27.75" customHeight="1" outlineLevel="2" x14ac:dyDescent="0.25">
      <c r="A97" s="12" t="s">
        <v>111</v>
      </c>
      <c r="B97" s="13" t="s">
        <v>112</v>
      </c>
      <c r="C97" s="14" t="s">
        <v>127</v>
      </c>
      <c r="D97" s="13" t="s">
        <v>128</v>
      </c>
      <c r="E97" s="13">
        <v>1</v>
      </c>
      <c r="F97" s="22" t="s">
        <v>129</v>
      </c>
      <c r="G97" s="20">
        <v>3</v>
      </c>
      <c r="H97" s="23"/>
    </row>
    <row r="98" spans="1:8" s="18" customFormat="1" ht="14.45" customHeight="1" outlineLevel="2" x14ac:dyDescent="0.25">
      <c r="A98" s="12" t="s">
        <v>111</v>
      </c>
      <c r="B98" s="13" t="s">
        <v>112</v>
      </c>
      <c r="C98" s="14" t="s">
        <v>127</v>
      </c>
      <c r="D98" s="13" t="s">
        <v>128</v>
      </c>
      <c r="E98" s="13">
        <v>2</v>
      </c>
      <c r="F98" s="22" t="s">
        <v>130</v>
      </c>
      <c r="G98" s="20">
        <v>3</v>
      </c>
      <c r="H98" s="23"/>
    </row>
    <row r="99" spans="1:8" s="18" customFormat="1" ht="14.45" customHeight="1" outlineLevel="2" x14ac:dyDescent="0.25">
      <c r="A99" s="12" t="s">
        <v>111</v>
      </c>
      <c r="B99" s="13" t="s">
        <v>112</v>
      </c>
      <c r="C99" s="14" t="s">
        <v>127</v>
      </c>
      <c r="D99" s="13" t="s">
        <v>128</v>
      </c>
      <c r="E99" s="13">
        <v>3</v>
      </c>
      <c r="F99" s="22" t="s">
        <v>131</v>
      </c>
      <c r="G99" s="20">
        <v>3</v>
      </c>
      <c r="H99" s="23"/>
    </row>
    <row r="100" spans="1:8" s="18" customFormat="1" ht="14.45" customHeight="1" outlineLevel="2" x14ac:dyDescent="0.25">
      <c r="A100" s="12" t="s">
        <v>111</v>
      </c>
      <c r="B100" s="13" t="s">
        <v>112</v>
      </c>
      <c r="C100" s="14" t="s">
        <v>127</v>
      </c>
      <c r="D100" s="13" t="s">
        <v>128</v>
      </c>
      <c r="E100" s="13">
        <v>4</v>
      </c>
      <c r="F100" s="22" t="s">
        <v>132</v>
      </c>
      <c r="G100" s="20">
        <v>3</v>
      </c>
      <c r="H100" s="23"/>
    </row>
    <row r="101" spans="1:8" s="18" customFormat="1" ht="14.45" customHeight="1" outlineLevel="1" x14ac:dyDescent="0.25">
      <c r="A101" s="12"/>
      <c r="B101" s="13" t="s">
        <v>133</v>
      </c>
      <c r="C101" s="14">
        <f>SUBTOTAL(9,C96:C100)</f>
        <v>0</v>
      </c>
      <c r="D101" s="13"/>
      <c r="E101" s="13"/>
      <c r="F101" s="29" t="s">
        <v>134</v>
      </c>
      <c r="G101" s="20"/>
      <c r="H101" s="21">
        <f>SUBTOTAL(9,H96:H100)</f>
        <v>0</v>
      </c>
    </row>
    <row r="102" spans="1:8" s="18" customFormat="1" ht="14.45" customHeight="1" outlineLevel="1" thickBot="1" x14ac:dyDescent="0.3">
      <c r="A102" s="31" t="s">
        <v>135</v>
      </c>
      <c r="B102" s="22" t="s">
        <v>136</v>
      </c>
      <c r="C102" s="14"/>
      <c r="D102" s="13"/>
      <c r="E102" s="16" t="s">
        <v>135</v>
      </c>
      <c r="F102" s="30" t="s">
        <v>137</v>
      </c>
      <c r="G102" s="20"/>
      <c r="H102" s="21"/>
    </row>
    <row r="103" spans="1:8" s="18" customFormat="1" ht="14.45" customHeight="1" outlineLevel="2" thickTop="1" x14ac:dyDescent="0.25">
      <c r="A103" s="31" t="s">
        <v>135</v>
      </c>
      <c r="B103" s="22" t="s">
        <v>136</v>
      </c>
      <c r="C103" s="14" t="s">
        <v>138</v>
      </c>
      <c r="D103" s="22" t="s">
        <v>139</v>
      </c>
      <c r="E103" s="13" t="s">
        <v>138</v>
      </c>
      <c r="F103" s="22" t="s">
        <v>139</v>
      </c>
      <c r="G103" s="17"/>
      <c r="H103" s="6"/>
    </row>
    <row r="104" spans="1:8" s="18" customFormat="1" ht="14.45" customHeight="1" outlineLevel="2" x14ac:dyDescent="0.25">
      <c r="A104" s="31" t="s">
        <v>135</v>
      </c>
      <c r="B104" s="22" t="s">
        <v>136</v>
      </c>
      <c r="C104" s="14" t="s">
        <v>138</v>
      </c>
      <c r="D104" s="22" t="s">
        <v>139</v>
      </c>
      <c r="E104" s="13">
        <v>1</v>
      </c>
      <c r="F104" s="22" t="s">
        <v>140</v>
      </c>
      <c r="G104" s="20">
        <v>20</v>
      </c>
      <c r="H104" s="23"/>
    </row>
    <row r="105" spans="1:8" s="18" customFormat="1" ht="14.45" customHeight="1" outlineLevel="2" x14ac:dyDescent="0.25">
      <c r="A105" s="31" t="s">
        <v>135</v>
      </c>
      <c r="B105" s="22" t="s">
        <v>136</v>
      </c>
      <c r="C105" s="14" t="s">
        <v>138</v>
      </c>
      <c r="D105" s="22" t="s">
        <v>139</v>
      </c>
      <c r="E105" s="13">
        <v>2</v>
      </c>
      <c r="F105" s="22" t="s">
        <v>141</v>
      </c>
      <c r="G105" s="20">
        <v>10</v>
      </c>
      <c r="H105" s="23"/>
    </row>
    <row r="106" spans="1:8" s="18" customFormat="1" ht="14.45" customHeight="1" outlineLevel="2" x14ac:dyDescent="0.25">
      <c r="A106" s="31" t="s">
        <v>135</v>
      </c>
      <c r="B106" s="22" t="s">
        <v>136</v>
      </c>
      <c r="C106" s="14" t="s">
        <v>138</v>
      </c>
      <c r="D106" s="22" t="s">
        <v>139</v>
      </c>
      <c r="E106" s="13">
        <v>3</v>
      </c>
      <c r="F106" s="22" t="s">
        <v>142</v>
      </c>
      <c r="G106" s="20">
        <v>15</v>
      </c>
      <c r="H106" s="23"/>
    </row>
    <row r="107" spans="1:8" s="18" customFormat="1" ht="14.45" customHeight="1" outlineLevel="2" x14ac:dyDescent="0.25">
      <c r="A107" s="31" t="s">
        <v>135</v>
      </c>
      <c r="B107" s="22" t="s">
        <v>136</v>
      </c>
      <c r="C107" s="14" t="s">
        <v>138</v>
      </c>
      <c r="D107" s="22" t="s">
        <v>139</v>
      </c>
      <c r="E107" s="13">
        <v>4</v>
      </c>
      <c r="F107" s="22" t="s">
        <v>143</v>
      </c>
      <c r="G107" s="20">
        <v>8</v>
      </c>
      <c r="H107" s="23"/>
    </row>
    <row r="108" spans="1:8" s="18" customFormat="1" ht="30" customHeight="1" outlineLevel="2" x14ac:dyDescent="0.25">
      <c r="A108" s="31" t="s">
        <v>135</v>
      </c>
      <c r="B108" s="22" t="s">
        <v>136</v>
      </c>
      <c r="C108" s="14" t="s">
        <v>138</v>
      </c>
      <c r="D108" s="22" t="s">
        <v>139</v>
      </c>
      <c r="E108" s="13">
        <v>5</v>
      </c>
      <c r="F108" s="22" t="s">
        <v>144</v>
      </c>
      <c r="G108" s="20">
        <v>5</v>
      </c>
      <c r="H108" s="23"/>
    </row>
    <row r="109" spans="1:8" s="18" customFormat="1" ht="27" customHeight="1" outlineLevel="2" x14ac:dyDescent="0.25">
      <c r="A109" s="31" t="s">
        <v>135</v>
      </c>
      <c r="B109" s="22" t="s">
        <v>136</v>
      </c>
      <c r="C109" s="14" t="s">
        <v>138</v>
      </c>
      <c r="D109" s="22" t="s">
        <v>139</v>
      </c>
      <c r="E109" s="13">
        <v>6</v>
      </c>
      <c r="F109" s="22" t="s">
        <v>145</v>
      </c>
      <c r="G109" s="20">
        <v>3</v>
      </c>
      <c r="H109" s="23"/>
    </row>
    <row r="110" spans="1:8" s="18" customFormat="1" ht="14.45" customHeight="1" outlineLevel="2" x14ac:dyDescent="0.25">
      <c r="A110" s="31" t="s">
        <v>135</v>
      </c>
      <c r="B110" s="22" t="s">
        <v>136</v>
      </c>
      <c r="C110" s="14" t="s">
        <v>138</v>
      </c>
      <c r="D110" s="22" t="s">
        <v>139</v>
      </c>
      <c r="E110" s="13">
        <v>7</v>
      </c>
      <c r="F110" s="22" t="s">
        <v>146</v>
      </c>
      <c r="G110" s="20">
        <v>2</v>
      </c>
      <c r="H110" s="23"/>
    </row>
    <row r="111" spans="1:8" s="18" customFormat="1" ht="14.45" customHeight="1" outlineLevel="2" x14ac:dyDescent="0.25">
      <c r="A111" s="31" t="s">
        <v>135</v>
      </c>
      <c r="B111" s="22" t="s">
        <v>136</v>
      </c>
      <c r="C111" s="14" t="s">
        <v>138</v>
      </c>
      <c r="D111" s="22" t="s">
        <v>139</v>
      </c>
      <c r="E111" s="13">
        <v>8</v>
      </c>
      <c r="F111" s="22" t="s">
        <v>147</v>
      </c>
      <c r="G111" s="20">
        <v>3</v>
      </c>
      <c r="H111" s="23"/>
    </row>
    <row r="112" spans="1:8" s="18" customFormat="1" ht="30.75" customHeight="1" outlineLevel="2" x14ac:dyDescent="0.25">
      <c r="A112" s="31" t="s">
        <v>135</v>
      </c>
      <c r="B112" s="22" t="s">
        <v>136</v>
      </c>
      <c r="C112" s="14" t="s">
        <v>138</v>
      </c>
      <c r="D112" s="22" t="s">
        <v>139</v>
      </c>
      <c r="E112" s="19">
        <v>9</v>
      </c>
      <c r="F112" s="32" t="s">
        <v>148</v>
      </c>
      <c r="G112" s="20">
        <v>4</v>
      </c>
      <c r="H112" s="23"/>
    </row>
    <row r="113" spans="1:8" s="18" customFormat="1" ht="14.45" customHeight="1" outlineLevel="2" x14ac:dyDescent="0.25">
      <c r="A113" s="31" t="s">
        <v>135</v>
      </c>
      <c r="B113" s="22" t="s">
        <v>136</v>
      </c>
      <c r="C113" s="14" t="s">
        <v>138</v>
      </c>
      <c r="D113" s="22" t="s">
        <v>139</v>
      </c>
      <c r="E113" s="13">
        <v>10</v>
      </c>
      <c r="F113" s="22" t="s">
        <v>149</v>
      </c>
      <c r="G113" s="20">
        <v>1</v>
      </c>
      <c r="H113" s="23"/>
    </row>
    <row r="114" spans="1:8" s="18" customFormat="1" ht="14.45" customHeight="1" outlineLevel="2" x14ac:dyDescent="0.25">
      <c r="A114" s="31" t="s">
        <v>135</v>
      </c>
      <c r="B114" s="22" t="s">
        <v>136</v>
      </c>
      <c r="C114" s="14" t="s">
        <v>138</v>
      </c>
      <c r="D114" s="22" t="s">
        <v>139</v>
      </c>
      <c r="E114" s="13">
        <v>11</v>
      </c>
      <c r="F114" s="22" t="s">
        <v>150</v>
      </c>
      <c r="G114" s="20">
        <v>3</v>
      </c>
      <c r="H114" s="23"/>
    </row>
    <row r="115" spans="1:8" s="18" customFormat="1" ht="29.25" customHeight="1" outlineLevel="2" x14ac:dyDescent="0.25">
      <c r="A115" s="31" t="s">
        <v>135</v>
      </c>
      <c r="B115" s="22" t="s">
        <v>136</v>
      </c>
      <c r="C115" s="14" t="s">
        <v>138</v>
      </c>
      <c r="D115" s="22" t="s">
        <v>139</v>
      </c>
      <c r="E115" s="13">
        <v>12</v>
      </c>
      <c r="F115" s="22" t="s">
        <v>151</v>
      </c>
      <c r="G115" s="20">
        <v>3</v>
      </c>
      <c r="H115" s="23"/>
    </row>
    <row r="116" spans="1:8" s="18" customFormat="1" ht="14.45" customHeight="1" outlineLevel="2" x14ac:dyDescent="0.25">
      <c r="A116" s="31" t="s">
        <v>135</v>
      </c>
      <c r="B116" s="22" t="s">
        <v>136</v>
      </c>
      <c r="C116" s="14" t="s">
        <v>138</v>
      </c>
      <c r="D116" s="22" t="s">
        <v>139</v>
      </c>
      <c r="E116" s="13">
        <v>13</v>
      </c>
      <c r="F116" s="22" t="s">
        <v>152</v>
      </c>
      <c r="G116" s="20">
        <v>2</v>
      </c>
      <c r="H116" s="23"/>
    </row>
    <row r="117" spans="1:8" s="18" customFormat="1" ht="14.45" customHeight="1" outlineLevel="2" x14ac:dyDescent="0.25">
      <c r="A117" s="31" t="s">
        <v>135</v>
      </c>
      <c r="B117" s="22" t="s">
        <v>136</v>
      </c>
      <c r="C117" s="14" t="s">
        <v>138</v>
      </c>
      <c r="D117" s="22" t="s">
        <v>139</v>
      </c>
      <c r="E117" s="13">
        <v>14</v>
      </c>
      <c r="F117" s="22" t="s">
        <v>153</v>
      </c>
      <c r="G117" s="20">
        <v>1</v>
      </c>
      <c r="H117" s="23"/>
    </row>
    <row r="118" spans="1:8" s="18" customFormat="1" ht="14.45" customHeight="1" outlineLevel="2" x14ac:dyDescent="0.25">
      <c r="A118" s="31" t="s">
        <v>135</v>
      </c>
      <c r="B118" s="22" t="s">
        <v>136</v>
      </c>
      <c r="C118" s="14" t="s">
        <v>138</v>
      </c>
      <c r="D118" s="22" t="s">
        <v>139</v>
      </c>
      <c r="E118" s="13">
        <v>15</v>
      </c>
      <c r="F118" s="22" t="s">
        <v>154</v>
      </c>
      <c r="G118" s="20">
        <v>2</v>
      </c>
      <c r="H118" s="23"/>
    </row>
    <row r="119" spans="1:8" s="18" customFormat="1" ht="14.45" customHeight="1" outlineLevel="2" x14ac:dyDescent="0.25">
      <c r="A119" s="31" t="s">
        <v>135</v>
      </c>
      <c r="B119" s="22" t="s">
        <v>136</v>
      </c>
      <c r="C119" s="14" t="s">
        <v>138</v>
      </c>
      <c r="D119" s="22" t="s">
        <v>139</v>
      </c>
      <c r="E119" s="13">
        <v>16</v>
      </c>
      <c r="F119" s="22" t="s">
        <v>155</v>
      </c>
      <c r="G119" s="20">
        <v>2</v>
      </c>
      <c r="H119" s="23"/>
    </row>
    <row r="120" spans="1:8" s="18" customFormat="1" ht="14.45" customHeight="1" outlineLevel="2" x14ac:dyDescent="0.25">
      <c r="A120" s="31" t="s">
        <v>135</v>
      </c>
      <c r="B120" s="22" t="s">
        <v>136</v>
      </c>
      <c r="C120" s="14" t="s">
        <v>138</v>
      </c>
      <c r="D120" s="22" t="s">
        <v>139</v>
      </c>
      <c r="E120" s="13">
        <v>17</v>
      </c>
      <c r="F120" s="22" t="s">
        <v>156</v>
      </c>
      <c r="G120" s="20">
        <v>1</v>
      </c>
      <c r="H120" s="23"/>
    </row>
    <row r="121" spans="1:8" s="18" customFormat="1" ht="30.75" customHeight="1" outlineLevel="2" x14ac:dyDescent="0.25">
      <c r="A121" s="31" t="s">
        <v>135</v>
      </c>
      <c r="B121" s="22" t="s">
        <v>136</v>
      </c>
      <c r="C121" s="14" t="s">
        <v>138</v>
      </c>
      <c r="D121" s="22" t="s">
        <v>139</v>
      </c>
      <c r="E121" s="13">
        <v>18</v>
      </c>
      <c r="F121" s="22" t="s">
        <v>157</v>
      </c>
      <c r="G121" s="20">
        <v>10</v>
      </c>
      <c r="H121" s="23"/>
    </row>
    <row r="122" spans="1:8" s="18" customFormat="1" ht="78" customHeight="1" outlineLevel="2" x14ac:dyDescent="0.25">
      <c r="A122" s="31" t="s">
        <v>135</v>
      </c>
      <c r="B122" s="22" t="s">
        <v>136</v>
      </c>
      <c r="C122" s="14" t="s">
        <v>138</v>
      </c>
      <c r="D122" s="22" t="s">
        <v>139</v>
      </c>
      <c r="E122" s="13">
        <v>19</v>
      </c>
      <c r="F122" s="22" t="s">
        <v>158</v>
      </c>
      <c r="G122" s="20">
        <v>10</v>
      </c>
      <c r="H122" s="23"/>
    </row>
    <row r="123" spans="1:8" s="18" customFormat="1" ht="14.45" customHeight="1" outlineLevel="1" thickBot="1" x14ac:dyDescent="0.3">
      <c r="A123" s="31"/>
      <c r="B123" s="22" t="s">
        <v>159</v>
      </c>
      <c r="C123" s="14">
        <f>SUBTOTAL(9,C103:C122)</f>
        <v>0</v>
      </c>
      <c r="D123" s="22"/>
      <c r="E123" s="13"/>
      <c r="F123" s="29" t="s">
        <v>160</v>
      </c>
      <c r="G123" s="25"/>
      <c r="H123" s="26">
        <f>SUBTOTAL(9,H103:H122)</f>
        <v>0</v>
      </c>
    </row>
    <row r="124" spans="1:8" s="18" customFormat="1" ht="14.45" customHeight="1" outlineLevel="2" thickTop="1" x14ac:dyDescent="0.25">
      <c r="A124" s="31" t="s">
        <v>135</v>
      </c>
      <c r="B124" s="22" t="s">
        <v>136</v>
      </c>
      <c r="C124" s="14" t="s">
        <v>161</v>
      </c>
      <c r="D124" s="13" t="s">
        <v>162</v>
      </c>
      <c r="E124" s="15" t="s">
        <v>161</v>
      </c>
      <c r="F124" s="16" t="s">
        <v>162</v>
      </c>
      <c r="G124" s="17"/>
      <c r="H124" s="6"/>
    </row>
    <row r="125" spans="1:8" s="18" customFormat="1" ht="14.45" customHeight="1" outlineLevel="2" x14ac:dyDescent="0.25">
      <c r="A125" s="31" t="s">
        <v>135</v>
      </c>
      <c r="B125" s="22" t="s">
        <v>136</v>
      </c>
      <c r="C125" s="14" t="s">
        <v>161</v>
      </c>
      <c r="D125" s="13" t="s">
        <v>162</v>
      </c>
      <c r="E125" s="13">
        <v>1</v>
      </c>
      <c r="F125" s="13" t="s">
        <v>163</v>
      </c>
      <c r="G125" s="20"/>
      <c r="H125" s="21"/>
    </row>
    <row r="126" spans="1:8" s="18" customFormat="1" ht="14.45" customHeight="1" outlineLevel="2" x14ac:dyDescent="0.25">
      <c r="A126" s="31" t="s">
        <v>135</v>
      </c>
      <c r="B126" s="22" t="s">
        <v>136</v>
      </c>
      <c r="C126" s="14" t="s">
        <v>161</v>
      </c>
      <c r="D126" s="13" t="s">
        <v>162</v>
      </c>
      <c r="E126" s="19" t="s">
        <v>12</v>
      </c>
      <c r="F126" s="13" t="s">
        <v>164</v>
      </c>
      <c r="G126" s="20">
        <v>4</v>
      </c>
      <c r="H126" s="23"/>
    </row>
    <row r="127" spans="1:8" s="18" customFormat="1" ht="14.45" customHeight="1" outlineLevel="2" x14ac:dyDescent="0.25">
      <c r="A127" s="31" t="s">
        <v>135</v>
      </c>
      <c r="B127" s="22" t="s">
        <v>136</v>
      </c>
      <c r="C127" s="14" t="s">
        <v>161</v>
      </c>
      <c r="D127" s="13" t="s">
        <v>162</v>
      </c>
      <c r="E127" s="19" t="s">
        <v>14</v>
      </c>
      <c r="F127" s="13" t="s">
        <v>165</v>
      </c>
      <c r="G127" s="20">
        <v>6</v>
      </c>
      <c r="H127" s="23"/>
    </row>
    <row r="128" spans="1:8" s="18" customFormat="1" ht="14.45" customHeight="1" outlineLevel="2" x14ac:dyDescent="0.25">
      <c r="A128" s="31" t="s">
        <v>135</v>
      </c>
      <c r="B128" s="22" t="s">
        <v>136</v>
      </c>
      <c r="C128" s="14" t="s">
        <v>161</v>
      </c>
      <c r="D128" s="13" t="s">
        <v>162</v>
      </c>
      <c r="E128" s="13">
        <v>2</v>
      </c>
      <c r="F128" s="22" t="s">
        <v>166</v>
      </c>
      <c r="G128" s="20">
        <v>2</v>
      </c>
      <c r="H128" s="23"/>
    </row>
    <row r="129" spans="1:8" s="18" customFormat="1" ht="14.45" customHeight="1" outlineLevel="2" x14ac:dyDescent="0.25">
      <c r="A129" s="31" t="s">
        <v>135</v>
      </c>
      <c r="B129" s="22" t="s">
        <v>136</v>
      </c>
      <c r="C129" s="14" t="s">
        <v>161</v>
      </c>
      <c r="D129" s="13" t="s">
        <v>162</v>
      </c>
      <c r="E129" s="13">
        <v>3</v>
      </c>
      <c r="F129" s="22" t="s">
        <v>167</v>
      </c>
      <c r="G129" s="20"/>
      <c r="H129" s="21"/>
    </row>
    <row r="130" spans="1:8" s="18" customFormat="1" ht="14.45" customHeight="1" outlineLevel="2" x14ac:dyDescent="0.25">
      <c r="A130" s="31" t="s">
        <v>135</v>
      </c>
      <c r="B130" s="22" t="s">
        <v>136</v>
      </c>
      <c r="C130" s="14" t="s">
        <v>161</v>
      </c>
      <c r="D130" s="13" t="s">
        <v>162</v>
      </c>
      <c r="E130" s="19" t="s">
        <v>168</v>
      </c>
      <c r="F130" s="22" t="s">
        <v>164</v>
      </c>
      <c r="G130" s="20">
        <v>4</v>
      </c>
      <c r="H130" s="23"/>
    </row>
    <row r="131" spans="1:8" s="18" customFormat="1" ht="14.45" customHeight="1" outlineLevel="2" x14ac:dyDescent="0.25">
      <c r="A131" s="31" t="s">
        <v>135</v>
      </c>
      <c r="B131" s="22" t="s">
        <v>136</v>
      </c>
      <c r="C131" s="14" t="s">
        <v>161</v>
      </c>
      <c r="D131" s="13" t="s">
        <v>162</v>
      </c>
      <c r="E131" s="19" t="s">
        <v>169</v>
      </c>
      <c r="F131" s="22" t="s">
        <v>170</v>
      </c>
      <c r="G131" s="20">
        <v>6</v>
      </c>
      <c r="H131" s="23"/>
    </row>
    <row r="132" spans="1:8" s="18" customFormat="1" ht="14.45" customHeight="1" outlineLevel="2" x14ac:dyDescent="0.25">
      <c r="A132" s="31" t="s">
        <v>135</v>
      </c>
      <c r="B132" s="22" t="s">
        <v>136</v>
      </c>
      <c r="C132" s="14" t="s">
        <v>161</v>
      </c>
      <c r="D132" s="13" t="s">
        <v>162</v>
      </c>
      <c r="E132" s="19">
        <v>4</v>
      </c>
      <c r="F132" s="13" t="s">
        <v>171</v>
      </c>
      <c r="G132" s="20"/>
      <c r="H132" s="21"/>
    </row>
    <row r="133" spans="1:8" s="18" customFormat="1" ht="14.45" customHeight="1" outlineLevel="2" x14ac:dyDescent="0.25">
      <c r="A133" s="31" t="s">
        <v>135</v>
      </c>
      <c r="B133" s="22" t="s">
        <v>136</v>
      </c>
      <c r="C133" s="14" t="s">
        <v>161</v>
      </c>
      <c r="D133" s="13" t="s">
        <v>162</v>
      </c>
      <c r="E133" s="19" t="s">
        <v>22</v>
      </c>
      <c r="F133" s="22" t="s">
        <v>164</v>
      </c>
      <c r="G133" s="20">
        <v>6</v>
      </c>
      <c r="H133" s="23"/>
    </row>
    <row r="134" spans="1:8" s="18" customFormat="1" ht="14.45" customHeight="1" outlineLevel="2" x14ac:dyDescent="0.25">
      <c r="A134" s="31" t="s">
        <v>135</v>
      </c>
      <c r="B134" s="22" t="s">
        <v>136</v>
      </c>
      <c r="C134" s="14" t="s">
        <v>161</v>
      </c>
      <c r="D134" s="13" t="s">
        <v>162</v>
      </c>
      <c r="E134" s="19" t="s">
        <v>24</v>
      </c>
      <c r="F134" s="22" t="s">
        <v>170</v>
      </c>
      <c r="G134" s="20">
        <v>8</v>
      </c>
      <c r="H134" s="23"/>
    </row>
    <row r="135" spans="1:8" s="18" customFormat="1" ht="14.45" customHeight="1" outlineLevel="2" x14ac:dyDescent="0.25">
      <c r="A135" s="31" t="s">
        <v>135</v>
      </c>
      <c r="B135" s="22" t="s">
        <v>136</v>
      </c>
      <c r="C135" s="14" t="s">
        <v>161</v>
      </c>
      <c r="D135" s="13" t="s">
        <v>162</v>
      </c>
      <c r="E135" s="13">
        <v>5</v>
      </c>
      <c r="F135" s="22" t="s">
        <v>172</v>
      </c>
      <c r="G135" s="20"/>
      <c r="H135" s="21"/>
    </row>
    <row r="136" spans="1:8" s="18" customFormat="1" ht="14.45" customHeight="1" outlineLevel="2" x14ac:dyDescent="0.25">
      <c r="A136" s="31" t="s">
        <v>135</v>
      </c>
      <c r="B136" s="22" t="s">
        <v>136</v>
      </c>
      <c r="C136" s="14" t="s">
        <v>161</v>
      </c>
      <c r="D136" s="13" t="s">
        <v>162</v>
      </c>
      <c r="E136" s="19" t="s">
        <v>28</v>
      </c>
      <c r="F136" s="22" t="s">
        <v>164</v>
      </c>
      <c r="G136" s="20">
        <v>3</v>
      </c>
      <c r="H136" s="23"/>
    </row>
    <row r="137" spans="1:8" s="18" customFormat="1" ht="14.45" customHeight="1" outlineLevel="2" x14ac:dyDescent="0.25">
      <c r="A137" s="31" t="s">
        <v>135</v>
      </c>
      <c r="B137" s="22" t="s">
        <v>136</v>
      </c>
      <c r="C137" s="14" t="s">
        <v>161</v>
      </c>
      <c r="D137" s="13" t="s">
        <v>162</v>
      </c>
      <c r="E137" s="19" t="s">
        <v>29</v>
      </c>
      <c r="F137" s="22" t="s">
        <v>165</v>
      </c>
      <c r="G137" s="20">
        <v>4</v>
      </c>
      <c r="H137" s="23"/>
    </row>
    <row r="138" spans="1:8" s="18" customFormat="1" ht="14.45" customHeight="1" outlineLevel="2" x14ac:dyDescent="0.25">
      <c r="A138" s="31" t="s">
        <v>135</v>
      </c>
      <c r="B138" s="22" t="s">
        <v>136</v>
      </c>
      <c r="C138" s="14" t="s">
        <v>161</v>
      </c>
      <c r="D138" s="13" t="s">
        <v>162</v>
      </c>
      <c r="E138" s="13">
        <v>6</v>
      </c>
      <c r="F138" s="13" t="s">
        <v>173</v>
      </c>
      <c r="G138" s="20"/>
      <c r="H138" s="21"/>
    </row>
    <row r="139" spans="1:8" s="18" customFormat="1" ht="14.45" customHeight="1" outlineLevel="2" x14ac:dyDescent="0.25">
      <c r="A139" s="31" t="s">
        <v>135</v>
      </c>
      <c r="B139" s="22" t="s">
        <v>136</v>
      </c>
      <c r="C139" s="14" t="s">
        <v>161</v>
      </c>
      <c r="D139" s="13" t="s">
        <v>162</v>
      </c>
      <c r="E139" s="19" t="s">
        <v>32</v>
      </c>
      <c r="F139" s="22" t="s">
        <v>174</v>
      </c>
      <c r="G139" s="20">
        <v>5</v>
      </c>
      <c r="H139" s="23"/>
    </row>
    <row r="140" spans="1:8" s="18" customFormat="1" ht="14.45" customHeight="1" outlineLevel="2" x14ac:dyDescent="0.25">
      <c r="A140" s="31" t="s">
        <v>135</v>
      </c>
      <c r="B140" s="22" t="s">
        <v>136</v>
      </c>
      <c r="C140" s="14" t="s">
        <v>161</v>
      </c>
      <c r="D140" s="13" t="s">
        <v>162</v>
      </c>
      <c r="E140" s="19" t="s">
        <v>33</v>
      </c>
      <c r="F140" s="22" t="s">
        <v>165</v>
      </c>
      <c r="G140" s="20">
        <v>6</v>
      </c>
      <c r="H140" s="23"/>
    </row>
    <row r="141" spans="1:8" s="18" customFormat="1" ht="45" customHeight="1" outlineLevel="2" x14ac:dyDescent="0.25">
      <c r="A141" s="31" t="s">
        <v>135</v>
      </c>
      <c r="B141" s="22" t="s">
        <v>136</v>
      </c>
      <c r="C141" s="14" t="s">
        <v>161</v>
      </c>
      <c r="D141" s="13" t="s">
        <v>162</v>
      </c>
      <c r="E141" s="13">
        <v>7</v>
      </c>
      <c r="F141" s="22" t="s">
        <v>175</v>
      </c>
      <c r="G141" s="20">
        <v>2</v>
      </c>
      <c r="H141" s="23"/>
    </row>
    <row r="142" spans="1:8" s="18" customFormat="1" ht="27" customHeight="1" outlineLevel="2" x14ac:dyDescent="0.25">
      <c r="A142" s="31" t="s">
        <v>135</v>
      </c>
      <c r="B142" s="22" t="s">
        <v>136</v>
      </c>
      <c r="C142" s="14" t="s">
        <v>161</v>
      </c>
      <c r="D142" s="13" t="s">
        <v>162</v>
      </c>
      <c r="E142" s="13">
        <v>8</v>
      </c>
      <c r="F142" s="22" t="s">
        <v>176</v>
      </c>
      <c r="G142" s="20"/>
      <c r="H142" s="21"/>
    </row>
    <row r="143" spans="1:8" s="18" customFormat="1" ht="14.45" customHeight="1" outlineLevel="2" x14ac:dyDescent="0.25">
      <c r="A143" s="31" t="s">
        <v>135</v>
      </c>
      <c r="B143" s="22" t="s">
        <v>136</v>
      </c>
      <c r="C143" s="14" t="s">
        <v>161</v>
      </c>
      <c r="D143" s="13" t="s">
        <v>162</v>
      </c>
      <c r="E143" s="19" t="s">
        <v>55</v>
      </c>
      <c r="F143" s="22" t="s">
        <v>177</v>
      </c>
      <c r="G143" s="20">
        <v>6</v>
      </c>
      <c r="H143" s="23"/>
    </row>
    <row r="144" spans="1:8" s="18" customFormat="1" ht="14.45" customHeight="1" outlineLevel="2" x14ac:dyDescent="0.25">
      <c r="A144" s="31" t="s">
        <v>135</v>
      </c>
      <c r="B144" s="22" t="s">
        <v>136</v>
      </c>
      <c r="C144" s="14" t="s">
        <v>161</v>
      </c>
      <c r="D144" s="13" t="s">
        <v>162</v>
      </c>
      <c r="E144" s="19" t="s">
        <v>57</v>
      </c>
      <c r="F144" s="22" t="s">
        <v>178</v>
      </c>
      <c r="G144" s="20">
        <v>4</v>
      </c>
      <c r="H144" s="23"/>
    </row>
    <row r="145" spans="1:8" s="18" customFormat="1" ht="30" customHeight="1" outlineLevel="2" x14ac:dyDescent="0.25">
      <c r="A145" s="31" t="s">
        <v>135</v>
      </c>
      <c r="B145" s="22" t="s">
        <v>136</v>
      </c>
      <c r="C145" s="14" t="s">
        <v>161</v>
      </c>
      <c r="D145" s="13" t="s">
        <v>162</v>
      </c>
      <c r="E145" s="13">
        <v>9</v>
      </c>
      <c r="F145" s="22" t="s">
        <v>179</v>
      </c>
      <c r="G145" s="20">
        <v>1</v>
      </c>
      <c r="H145" s="23"/>
    </row>
    <row r="146" spans="1:8" s="18" customFormat="1" ht="14.45" customHeight="1" outlineLevel="2" x14ac:dyDescent="0.25">
      <c r="A146" s="31" t="s">
        <v>135</v>
      </c>
      <c r="B146" s="22" t="s">
        <v>136</v>
      </c>
      <c r="C146" s="14" t="s">
        <v>161</v>
      </c>
      <c r="D146" s="13" t="s">
        <v>162</v>
      </c>
      <c r="E146" s="13">
        <v>10</v>
      </c>
      <c r="F146" s="22" t="s">
        <v>180</v>
      </c>
      <c r="G146" s="20" t="s">
        <v>181</v>
      </c>
      <c r="H146" s="23"/>
    </row>
    <row r="147" spans="1:8" s="18" customFormat="1" ht="14.45" customHeight="1" outlineLevel="1" thickBot="1" x14ac:dyDescent="0.3">
      <c r="A147" s="31"/>
      <c r="B147" s="22" t="s">
        <v>182</v>
      </c>
      <c r="C147" s="14">
        <f>SUBTOTAL(9,C124:C146)</f>
        <v>0</v>
      </c>
      <c r="D147" s="13"/>
      <c r="E147" s="13"/>
      <c r="F147" s="29" t="s">
        <v>183</v>
      </c>
      <c r="G147" s="25"/>
      <c r="H147" s="26">
        <f>SUBTOTAL(9,H124:H146)</f>
        <v>0</v>
      </c>
    </row>
    <row r="148" spans="1:8" s="18" customFormat="1" ht="14.45" customHeight="1" outlineLevel="2" thickTop="1" x14ac:dyDescent="0.25">
      <c r="A148" s="31" t="s">
        <v>135</v>
      </c>
      <c r="B148" s="22" t="s">
        <v>136</v>
      </c>
      <c r="C148" s="14" t="s">
        <v>184</v>
      </c>
      <c r="D148" s="22" t="s">
        <v>185</v>
      </c>
      <c r="E148" s="15" t="s">
        <v>186</v>
      </c>
      <c r="F148" s="30" t="s">
        <v>185</v>
      </c>
      <c r="G148" s="17"/>
      <c r="H148" s="6"/>
    </row>
    <row r="149" spans="1:8" s="18" customFormat="1" ht="33" customHeight="1" outlineLevel="2" x14ac:dyDescent="0.25">
      <c r="A149" s="31" t="s">
        <v>135</v>
      </c>
      <c r="B149" s="22" t="s">
        <v>136</v>
      </c>
      <c r="C149" s="14" t="s">
        <v>184</v>
      </c>
      <c r="D149" s="22" t="s">
        <v>185</v>
      </c>
      <c r="E149" s="22">
        <v>1</v>
      </c>
      <c r="F149" s="22" t="s">
        <v>187</v>
      </c>
      <c r="G149" s="20">
        <v>20</v>
      </c>
      <c r="H149" s="33"/>
    </row>
    <row r="150" spans="1:8" s="18" customFormat="1" ht="29.25" customHeight="1" outlineLevel="2" x14ac:dyDescent="0.25">
      <c r="A150" s="31" t="s">
        <v>135</v>
      </c>
      <c r="B150" s="22" t="s">
        <v>136</v>
      </c>
      <c r="C150" s="14" t="s">
        <v>184</v>
      </c>
      <c r="D150" s="22" t="s">
        <v>185</v>
      </c>
      <c r="E150" s="22">
        <v>2</v>
      </c>
      <c r="F150" s="22" t="s">
        <v>188</v>
      </c>
      <c r="G150" s="20">
        <v>5</v>
      </c>
      <c r="H150" s="23"/>
    </row>
    <row r="151" spans="1:8" s="18" customFormat="1" ht="33" customHeight="1" outlineLevel="2" x14ac:dyDescent="0.25">
      <c r="A151" s="31" t="s">
        <v>135</v>
      </c>
      <c r="B151" s="22" t="s">
        <v>136</v>
      </c>
      <c r="C151" s="14" t="s">
        <v>184</v>
      </c>
      <c r="D151" s="22" t="s">
        <v>185</v>
      </c>
      <c r="E151" s="22">
        <v>3</v>
      </c>
      <c r="F151" s="22" t="s">
        <v>189</v>
      </c>
      <c r="G151" s="20">
        <v>2</v>
      </c>
      <c r="H151" s="23"/>
    </row>
    <row r="152" spans="1:8" s="18" customFormat="1" ht="32.25" customHeight="1" outlineLevel="2" x14ac:dyDescent="0.25">
      <c r="A152" s="31" t="s">
        <v>135</v>
      </c>
      <c r="B152" s="22" t="s">
        <v>136</v>
      </c>
      <c r="C152" s="14" t="s">
        <v>184</v>
      </c>
      <c r="D152" s="22" t="s">
        <v>185</v>
      </c>
      <c r="E152" s="22">
        <v>4</v>
      </c>
      <c r="F152" s="22" t="s">
        <v>190</v>
      </c>
      <c r="G152" s="20">
        <v>1</v>
      </c>
      <c r="H152" s="23"/>
    </row>
    <row r="153" spans="1:8" s="18" customFormat="1" ht="29.25" customHeight="1" outlineLevel="2" x14ac:dyDescent="0.25">
      <c r="A153" s="31" t="s">
        <v>135</v>
      </c>
      <c r="B153" s="22" t="s">
        <v>136</v>
      </c>
      <c r="C153" s="14" t="s">
        <v>184</v>
      </c>
      <c r="D153" s="22" t="s">
        <v>185</v>
      </c>
      <c r="E153" s="22">
        <v>5</v>
      </c>
      <c r="F153" s="22" t="s">
        <v>191</v>
      </c>
      <c r="G153" s="20">
        <v>8</v>
      </c>
      <c r="H153" s="23"/>
    </row>
    <row r="154" spans="1:8" s="18" customFormat="1" ht="25.5" customHeight="1" outlineLevel="2" x14ac:dyDescent="0.25">
      <c r="A154" s="34" t="s">
        <v>135</v>
      </c>
      <c r="B154" s="35" t="s">
        <v>136</v>
      </c>
      <c r="C154" s="36" t="s">
        <v>184</v>
      </c>
      <c r="D154" s="35" t="s">
        <v>185</v>
      </c>
      <c r="E154" s="35">
        <v>6</v>
      </c>
      <c r="F154" s="95" t="s">
        <v>202</v>
      </c>
      <c r="G154" s="37">
        <v>5</v>
      </c>
      <c r="H154" s="38"/>
    </row>
    <row r="155" spans="1:8" s="18" customFormat="1" ht="14.45" customHeight="1" outlineLevel="1" thickBot="1" x14ac:dyDescent="0.3">
      <c r="A155" s="39"/>
      <c r="B155" s="40" t="s">
        <v>192</v>
      </c>
      <c r="C155" s="41">
        <f>SUBTOTAL(9,C148:C154)</f>
        <v>0</v>
      </c>
      <c r="D155" s="40"/>
      <c r="E155" s="40"/>
      <c r="F155" s="29" t="s">
        <v>193</v>
      </c>
      <c r="G155" s="42"/>
      <c r="H155" s="43">
        <f>SUBTOTAL(9,H148:H154)</f>
        <v>0</v>
      </c>
    </row>
    <row r="156" spans="1:8" s="18" customFormat="1" ht="16.5" thickTop="1" x14ac:dyDescent="0.25">
      <c r="A156" s="44"/>
      <c r="B156" s="45" t="s">
        <v>194</v>
      </c>
      <c r="C156" s="46">
        <f>SUBTOTAL(9,C4:C154)</f>
        <v>0</v>
      </c>
      <c r="D156" s="47"/>
      <c r="E156" s="48"/>
      <c r="F156" s="49" t="s">
        <v>194</v>
      </c>
      <c r="G156" s="50"/>
      <c r="H156" s="51">
        <f>SUBTOTAL(9,H4:H154)</f>
        <v>0</v>
      </c>
    </row>
    <row r="158" spans="1:8" x14ac:dyDescent="0.25">
      <c r="H158" s="56"/>
    </row>
    <row r="159" spans="1:8" x14ac:dyDescent="0.25">
      <c r="H159" s="56"/>
    </row>
    <row r="162" spans="1:10" x14ac:dyDescent="0.25">
      <c r="E162" s="57"/>
      <c r="F162" s="58" t="s">
        <v>196</v>
      </c>
      <c r="G162" s="59"/>
      <c r="H162" s="60"/>
    </row>
    <row r="163" spans="1:10" x14ac:dyDescent="0.25">
      <c r="E163" s="61" t="str">
        <f>E2</f>
        <v>CAP</v>
      </c>
      <c r="F163" s="62" t="str">
        <f>F2</f>
        <v>DESCRIÇÃO</v>
      </c>
      <c r="G163" s="63"/>
      <c r="H163" s="64"/>
    </row>
    <row r="164" spans="1:10" x14ac:dyDescent="0.25">
      <c r="E164" s="61" t="s">
        <v>6</v>
      </c>
      <c r="F164" s="62" t="str">
        <f>F3</f>
        <v>PRODUÇÃO INTELECTUAL</v>
      </c>
      <c r="G164" s="63"/>
      <c r="H164" s="64"/>
    </row>
    <row r="165" spans="1:10" x14ac:dyDescent="0.25">
      <c r="E165" s="65" t="str">
        <f>E4</f>
        <v>A - 1</v>
      </c>
      <c r="F165" s="66" t="str">
        <f>F4</f>
        <v>Produção Científica</v>
      </c>
      <c r="G165" s="63"/>
      <c r="H165" s="64">
        <f>H32</f>
        <v>0</v>
      </c>
      <c r="J165" s="18"/>
    </row>
    <row r="166" spans="1:10" x14ac:dyDescent="0.25">
      <c r="E166" s="65" t="str">
        <f>E33</f>
        <v>A - 2</v>
      </c>
      <c r="F166" s="66" t="str">
        <f>F33</f>
        <v>Produção Artística e Cultural</v>
      </c>
      <c r="G166" s="63"/>
      <c r="H166" s="64">
        <f>H51</f>
        <v>0</v>
      </c>
      <c r="J166" s="18"/>
    </row>
    <row r="167" spans="1:10" x14ac:dyDescent="0.25">
      <c r="E167" s="65" t="str">
        <f>E52</f>
        <v>A - 3</v>
      </c>
      <c r="F167" s="66" t="str">
        <f>F52</f>
        <v>Produção Técnica e Tecnológica</v>
      </c>
      <c r="G167" s="63"/>
      <c r="H167" s="64">
        <f>H65</f>
        <v>0</v>
      </c>
      <c r="J167" s="18"/>
    </row>
    <row r="168" spans="1:10" x14ac:dyDescent="0.25">
      <c r="E168" s="65" t="str">
        <f>E66</f>
        <v>A - 4</v>
      </c>
      <c r="F168" s="66" t="str">
        <f>F66</f>
        <v>Outro tipo de Produção</v>
      </c>
      <c r="G168" s="63"/>
      <c r="H168" s="64">
        <f>H74</f>
        <v>0</v>
      </c>
      <c r="J168" s="18"/>
    </row>
    <row r="169" spans="1:10" s="71" customFormat="1" x14ac:dyDescent="0.25">
      <c r="A169" s="52"/>
      <c r="B169" s="52"/>
      <c r="C169" s="53"/>
      <c r="D169" s="52"/>
      <c r="E169" s="67" t="str">
        <f>E75</f>
        <v>B</v>
      </c>
      <c r="F169" s="68" t="str">
        <f>F75</f>
        <v>ATIVIDADES DE PESQUISA E EXTENSÃO</v>
      </c>
      <c r="G169" s="69"/>
      <c r="H169" s="70"/>
    </row>
    <row r="170" spans="1:10" s="71" customFormat="1" x14ac:dyDescent="0.25">
      <c r="A170" s="52"/>
      <c r="B170" s="52"/>
      <c r="C170" s="53"/>
      <c r="D170" s="52"/>
      <c r="E170" s="72" t="str">
        <f>E76</f>
        <v>B - 1</v>
      </c>
      <c r="F170" s="73" t="str">
        <f>F76</f>
        <v>Atividades de Coordenação de Pesquisa</v>
      </c>
      <c r="G170" s="69"/>
      <c r="H170" s="70">
        <f>H80</f>
        <v>0</v>
      </c>
      <c r="J170" s="18"/>
    </row>
    <row r="171" spans="1:10" s="71" customFormat="1" x14ac:dyDescent="0.25">
      <c r="A171" s="52"/>
      <c r="B171" s="52"/>
      <c r="C171" s="53"/>
      <c r="D171" s="52"/>
      <c r="E171" s="72" t="str">
        <f>E81</f>
        <v xml:space="preserve">B - 2 </v>
      </c>
      <c r="F171" s="73" t="str">
        <f>F81</f>
        <v>Atividades de Extensão</v>
      </c>
      <c r="G171" s="69"/>
      <c r="H171" s="70">
        <f>H84</f>
        <v>0</v>
      </c>
    </row>
    <row r="172" spans="1:10" s="71" customFormat="1" x14ac:dyDescent="0.25">
      <c r="A172" s="52"/>
      <c r="B172" s="52"/>
      <c r="C172" s="53"/>
      <c r="D172" s="52"/>
      <c r="E172" s="74" t="str">
        <f>E85</f>
        <v>C</v>
      </c>
      <c r="F172" s="75" t="str">
        <f>F85</f>
        <v>ATIVIDADES ADMINISTRATIVAS E DE REPRESENTAÇÃO</v>
      </c>
      <c r="G172" s="76"/>
      <c r="H172" s="77"/>
    </row>
    <row r="173" spans="1:10" s="71" customFormat="1" x14ac:dyDescent="0.25">
      <c r="A173" s="52"/>
      <c r="B173" s="52"/>
      <c r="C173" s="53"/>
      <c r="D173" s="52"/>
      <c r="E173" s="78" t="str">
        <f>E86</f>
        <v>C - 1</v>
      </c>
      <c r="F173" s="79" t="str">
        <f>F86</f>
        <v>Direção e Função Gratificada</v>
      </c>
      <c r="G173" s="76"/>
      <c r="H173" s="77">
        <f>H91</f>
        <v>0</v>
      </c>
      <c r="J173" s="18"/>
    </row>
    <row r="174" spans="1:10" s="71" customFormat="1" x14ac:dyDescent="0.25">
      <c r="A174" s="52"/>
      <c r="B174" s="52"/>
      <c r="C174" s="53"/>
      <c r="D174" s="52"/>
      <c r="E174" s="78" t="str">
        <f>E92</f>
        <v>C - 2</v>
      </c>
      <c r="F174" s="79" t="str">
        <f>F92</f>
        <v>Atividades Administrativas</v>
      </c>
      <c r="G174" s="76"/>
      <c r="H174" s="77">
        <f>H95</f>
        <v>0</v>
      </c>
      <c r="J174" s="18"/>
    </row>
    <row r="175" spans="1:10" s="71" customFormat="1" x14ac:dyDescent="0.25">
      <c r="A175" s="52"/>
      <c r="B175" s="52"/>
      <c r="C175" s="53"/>
      <c r="D175" s="52"/>
      <c r="E175" s="78" t="str">
        <f>E96</f>
        <v>C - 3</v>
      </c>
      <c r="F175" s="79" t="str">
        <f>F96</f>
        <v>Outras Atividades Administrativas</v>
      </c>
      <c r="G175" s="76"/>
      <c r="H175" s="77">
        <f>H101</f>
        <v>0</v>
      </c>
      <c r="J175" s="18"/>
    </row>
    <row r="176" spans="1:10" s="71" customFormat="1" x14ac:dyDescent="0.25">
      <c r="A176" s="52"/>
      <c r="B176" s="52"/>
      <c r="C176" s="53"/>
      <c r="D176" s="52"/>
      <c r="E176" s="80" t="str">
        <f>E102</f>
        <v>D</v>
      </c>
      <c r="F176" s="81" t="str">
        <f>F102</f>
        <v>ATIVIDADES ACADÊMICAS, BANCAS E APERFEIÇOAMENTO</v>
      </c>
      <c r="G176" s="82"/>
      <c r="H176" s="83"/>
    </row>
    <row r="177" spans="1:10" s="71" customFormat="1" x14ac:dyDescent="0.25">
      <c r="A177" s="52"/>
      <c r="B177" s="52"/>
      <c r="C177" s="53"/>
      <c r="D177" s="52"/>
      <c r="E177" s="84" t="str">
        <f>E103</f>
        <v xml:space="preserve">D - 1 </v>
      </c>
      <c r="F177" s="85" t="str">
        <f>F103</f>
        <v xml:space="preserve">Atividades Acadêmicas - Orientação </v>
      </c>
      <c r="G177" s="82"/>
      <c r="H177" s="83">
        <f>H123</f>
        <v>0</v>
      </c>
      <c r="J177" s="18"/>
    </row>
    <row r="178" spans="1:10" x14ac:dyDescent="0.25">
      <c r="E178" s="84" t="str">
        <f>E124</f>
        <v>D - 2</v>
      </c>
      <c r="F178" s="85" t="str">
        <f>F124</f>
        <v>Atividades Acadêmicas - Bancas e Cursos</v>
      </c>
      <c r="G178" s="82"/>
      <c r="H178" s="83">
        <f>H147</f>
        <v>0</v>
      </c>
      <c r="J178" s="18"/>
    </row>
    <row r="179" spans="1:10" x14ac:dyDescent="0.25">
      <c r="E179" s="84" t="str">
        <f>E148</f>
        <v>D - 3</v>
      </c>
      <c r="F179" s="85" t="str">
        <f>F148</f>
        <v>Atividades de Aprendizado e Aperfeiçoamento</v>
      </c>
      <c r="G179" s="82"/>
      <c r="H179" s="83">
        <f>H155</f>
        <v>0</v>
      </c>
      <c r="J179" s="18"/>
    </row>
    <row r="180" spans="1:10" x14ac:dyDescent="0.25">
      <c r="E180" s="86"/>
      <c r="F180" s="87"/>
      <c r="G180" s="88"/>
      <c r="H180" s="89">
        <f>SUM(H165:H179)</f>
        <v>0</v>
      </c>
      <c r="J180" s="18"/>
    </row>
    <row r="183" spans="1:10" x14ac:dyDescent="0.25">
      <c r="F183" s="54" t="s">
        <v>195</v>
      </c>
      <c r="G183" s="92"/>
      <c r="H183" s="55" t="s">
        <v>197</v>
      </c>
    </row>
    <row r="184" spans="1:10" x14ac:dyDescent="0.25">
      <c r="F184" s="91" t="s">
        <v>199</v>
      </c>
      <c r="G184" s="92"/>
      <c r="H184" s="90"/>
    </row>
    <row r="185" spans="1:10" x14ac:dyDescent="0.25">
      <c r="F185" s="97" t="s">
        <v>198</v>
      </c>
      <c r="G185" s="98"/>
      <c r="H185" s="98" t="b">
        <f>IF(H184="x",H156*0.5)</f>
        <v>0</v>
      </c>
      <c r="I185" s="99"/>
      <c r="J185" s="99"/>
    </row>
    <row r="186" spans="1:10" x14ac:dyDescent="0.25">
      <c r="F186" s="99"/>
      <c r="G186" s="98"/>
      <c r="H186" s="98"/>
      <c r="I186" s="99"/>
      <c r="J186" s="99"/>
    </row>
    <row r="187" spans="1:10" x14ac:dyDescent="0.25">
      <c r="F187" s="99"/>
      <c r="G187" s="98"/>
      <c r="H187" s="98"/>
      <c r="I187" s="99"/>
      <c r="J187" s="99"/>
    </row>
    <row r="188" spans="1:10" x14ac:dyDescent="0.25">
      <c r="F188" s="99"/>
      <c r="G188" s="98"/>
      <c r="H188" s="98"/>
      <c r="I188" s="99"/>
      <c r="J188" s="99"/>
    </row>
    <row r="189" spans="1:10" x14ac:dyDescent="0.25">
      <c r="F189" s="99"/>
      <c r="G189" s="98"/>
      <c r="H189" s="98"/>
      <c r="I189" s="99"/>
      <c r="J189" s="99"/>
    </row>
    <row r="190" spans="1:10" x14ac:dyDescent="0.25">
      <c r="F190" s="99"/>
      <c r="G190" s="98"/>
      <c r="H190" s="98"/>
      <c r="I190" s="99"/>
      <c r="J190" s="99"/>
    </row>
    <row r="191" spans="1:10" x14ac:dyDescent="0.25">
      <c r="F191" s="99"/>
      <c r="G191" s="98"/>
      <c r="H191" s="98"/>
      <c r="I191" s="99"/>
      <c r="J191" s="99"/>
    </row>
  </sheetData>
  <sheetProtection password="DCC5" sheet="1" objects="1" scenarios="1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usuário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Tessa Lettieri</dc:creator>
  <cp:lastModifiedBy>Usuario</cp:lastModifiedBy>
  <dcterms:created xsi:type="dcterms:W3CDTF">2017-07-24T23:30:31Z</dcterms:created>
  <dcterms:modified xsi:type="dcterms:W3CDTF">2017-09-27T12:10:35Z</dcterms:modified>
</cp:coreProperties>
</file>